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isvaris.zzdats.lv/WebDav/wordstorage/"/>
    </mc:Choice>
  </mc:AlternateContent>
  <bookViews>
    <workbookView xWindow="-108" yWindow="-108" windowWidth="23256" windowHeight="12576" activeTab="0"/>
  </bookViews>
  <sheets>
    <sheet name="Pielikums Nr.1" sheetId="1" r:id="rId3"/>
    <sheet name="Pielikums Nr.2" sheetId="4" r:id="rId4"/>
    <sheet name="Pielikums Nr.3" sheetId="5" r:id="rId5"/>
    <sheet name="Pielikums Nr.4" sheetId="6" r:id="rId6"/>
    <sheet name="Pielikums Nr.5" sheetId="2" r:id="rId7"/>
    <sheet name="Pielikums Nr.6" sheetId="3" r:id="rId8"/>
  </sheets>
  <definedNames/>
  <calcPr calcId="181029"/>
</workbook>
</file>

<file path=xl/calcChain.xml><?xml version="1.0" encoding="utf-8"?>
<calcChain xmlns="http://schemas.openxmlformats.org/spreadsheetml/2006/main">
  <c r="G84" i="2" l="1"/>
</calcChain>
</file>

<file path=xl/sharedStrings.xml><?xml version="1.0" encoding="utf-8"?>
<sst xmlns="http://schemas.openxmlformats.org/spreadsheetml/2006/main" count="1889" uniqueCount="562">
  <si>
    <t>\Budžeta veids\ Pamatbudžets</t>
  </si>
  <si>
    <t>\\ KOPSAVILKUMS</t>
  </si>
  <si>
    <t>Rādītāju nosaukumi</t>
  </si>
  <si>
    <t>Budžeta kategoriju kodi</t>
  </si>
  <si>
    <t>Apstiprināts 2025. gadam</t>
  </si>
  <si>
    <t>EUR</t>
  </si>
  <si>
    <t>I IEŅĒMUMI - kopā</t>
  </si>
  <si>
    <t/>
  </si>
  <si>
    <t>1</t>
  </si>
  <si>
    <t>2</t>
  </si>
  <si>
    <t>3</t>
  </si>
  <si>
    <t>IENĀKUMA NODOKĻI</t>
  </si>
  <si>
    <t>1.0.0.0.</t>
  </si>
  <si>
    <t>ĪPAŠUMA NODOKĻI</t>
  </si>
  <si>
    <t>4.0.0.0.</t>
  </si>
  <si>
    <t>NODOKĻI PAR PAKALPOJUMIEM UN PRECĒM</t>
  </si>
  <si>
    <t>5.0.0.0.</t>
  </si>
  <si>
    <t>IEŅĒMUMI NO UZŅĒMĒJDARBĪBAS UN ĪPAŠUMA</t>
  </si>
  <si>
    <t>8.0.0.0.</t>
  </si>
  <si>
    <t>VALSTS (PAŠVALDĪBU) NODEVAS UN KANCELEJAS NODEVAS</t>
  </si>
  <si>
    <t>9.0.0.0.</t>
  </si>
  <si>
    <t>NAUDAS SODI UN SANKCIJAS</t>
  </si>
  <si>
    <t>10.0.0.0.</t>
  </si>
  <si>
    <t>PĀRĒJIE NENODOKĻU IEŅĒMUMI</t>
  </si>
  <si>
    <t>12.0.0.0.</t>
  </si>
  <si>
    <t>Ieņēmumi no valsts (pašvaldību) īpašuma iznomāšanas, pārdošanas un no nodokļu pamatparāda kapitalizācijas</t>
  </si>
  <si>
    <t>13.0.0.0.</t>
  </si>
  <si>
    <t>No valsts budžeta daļēji finansēto atvasināto publisko personu un budžeta nefinansēto iestāžu transferti</t>
  </si>
  <si>
    <t>17.0.0.0.</t>
  </si>
  <si>
    <t>Valsts budžeta transferti</t>
  </si>
  <si>
    <t>18.0.0.0.</t>
  </si>
  <si>
    <t>PAŠVALDĪBU BUDŽETU TRANSFERTI</t>
  </si>
  <si>
    <t>19.0.0.0.</t>
  </si>
  <si>
    <t>IEŅĒMUMI NO EIROPAS SAVIENĪBAS DALĪBVALSTĪM UN EIROPAS SAVIENĪBAS INSTITŪCIJĀM UN PĀRĒJĀM VALSTĪM UN INSTITŪCIJĀM, KURAS NAV EIROPAS SAVIENĪBAS DALĪBVALSTIS UN EIROPAS SAVIENĪBAS INSTITŪCIJAS</t>
  </si>
  <si>
    <t>20.0.0.0.</t>
  </si>
  <si>
    <t>Iestādes ieņēmumi</t>
  </si>
  <si>
    <t>21.0.0.0.</t>
  </si>
  <si>
    <t>II IZDEVUMI - kopā</t>
  </si>
  <si>
    <t>Izdevumi atbilstoši funkcionālajām kategorijām</t>
  </si>
  <si>
    <t>Vispārējie valdības dienesti</t>
  </si>
  <si>
    <t>01.000</t>
  </si>
  <si>
    <t>Aizsardzība</t>
  </si>
  <si>
    <t>02.000</t>
  </si>
  <si>
    <t>Sabiedriskā kārtība un drošība</t>
  </si>
  <si>
    <t>03.000</t>
  </si>
  <si>
    <t>Ekonomiskā darbība</t>
  </si>
  <si>
    <t>04.000</t>
  </si>
  <si>
    <t>Vides aizsardzība</t>
  </si>
  <si>
    <t>05.000</t>
  </si>
  <si>
    <t>Teritoriju un mājokļu apsaimniekošana</t>
  </si>
  <si>
    <t>06.000</t>
  </si>
  <si>
    <t>Veselība</t>
  </si>
  <si>
    <t>07.000</t>
  </si>
  <si>
    <t>Atpūta, kultūra un reliģija</t>
  </si>
  <si>
    <t>08.000</t>
  </si>
  <si>
    <t>Izglītība</t>
  </si>
  <si>
    <t>09.000</t>
  </si>
  <si>
    <t>Sociālā aizsardzība</t>
  </si>
  <si>
    <t>10.000</t>
  </si>
  <si>
    <t>Izdevumi atbilstoši ekonomiskajām kategorijām</t>
  </si>
  <si>
    <t>Atlīdzība</t>
  </si>
  <si>
    <t>1000</t>
  </si>
  <si>
    <t>Preces un pakalpojumi</t>
  </si>
  <si>
    <t>2000</t>
  </si>
  <si>
    <t>Subsīdijas un dotācijas</t>
  </si>
  <si>
    <t>3000</t>
  </si>
  <si>
    <t>Procentu izdevumi</t>
  </si>
  <si>
    <t>4000</t>
  </si>
  <si>
    <t>Pamatkapitāla veidošana</t>
  </si>
  <si>
    <t>5000</t>
  </si>
  <si>
    <t>Sociālie pabalsti</t>
  </si>
  <si>
    <t>6000</t>
  </si>
  <si>
    <t>Transferti, uzturēšanas izdevumu transferti, pašu resursu maksājumi, starptautiskā sadarbība</t>
  </si>
  <si>
    <t>7000</t>
  </si>
  <si>
    <t>III Ieņēmumu pārsniegums (+) deficīts (-) (I-II)</t>
  </si>
  <si>
    <t>IV FINANSĒŠANA - kopā</t>
  </si>
  <si>
    <t>Naudas līdzekļi un noguldījumi (bilances aktīvā)</t>
  </si>
  <si>
    <t>F20010000</t>
  </si>
  <si>
    <t>Aizņēmumi</t>
  </si>
  <si>
    <t>F40020000</t>
  </si>
  <si>
    <t>Akcijas un cita līdzdalība komersantu pašu kapitālā</t>
  </si>
  <si>
    <t>F50010000</t>
  </si>
  <si>
    <t>Pielikums Nr.3</t>
  </si>
  <si>
    <t>„Par Ropažu novada pašvaldības budžetu 2025.gadam”</t>
  </si>
  <si>
    <t>(euro)</t>
  </si>
  <si>
    <t>Kods/ Uzskaites konts</t>
  </si>
  <si>
    <t>Aizdevējs</t>
  </si>
  <si>
    <t>Institucionālā sektora klasifikācijas kods</t>
  </si>
  <si>
    <t>Mērķis</t>
  </si>
  <si>
    <t>Līguma noslēgšanas datums</t>
  </si>
  <si>
    <t>n</t>
  </si>
  <si>
    <t>turpmākajos gados</t>
  </si>
  <si>
    <t>pavisam (1.+2.+3.+4.+ 5+.6.+7.+8.)</t>
  </si>
  <si>
    <t>A</t>
  </si>
  <si>
    <t>B</t>
  </si>
  <si>
    <t>C</t>
  </si>
  <si>
    <t>D</t>
  </si>
  <si>
    <t>E</t>
  </si>
  <si>
    <t>03</t>
  </si>
  <si>
    <t>Valsts kase</t>
  </si>
  <si>
    <t>S13 01 00</t>
  </si>
  <si>
    <t>Tūrisma,dabas izziņas un veselības infrastruktūras izbūve dabas liegumā "Lielie Kangari "īstenošanai</t>
  </si>
  <si>
    <t>10.10.2018</t>
  </si>
  <si>
    <t>04</t>
  </si>
  <si>
    <t xml:space="preserve">Kompleksi risinājumi siltumnīcefekta gāzu emisiju samazināšanai Zaķumuižas pamatskolas bērnudārza korpusā 
</t>
  </si>
  <si>
    <t>31.07.2014</t>
  </si>
  <si>
    <t>ELFLA projekta Nr.19-04-A00702-000082" Ceļa posma C21-Grīvas, IV kārta Stopiņu novadā, pārbūve" īstenošanai</t>
  </si>
  <si>
    <t>30.07.2020</t>
  </si>
  <si>
    <t>Prioritārā investīciju projekta "Ambulances ēkas pārbūve" īstenošanai</t>
  </si>
  <si>
    <t>31.05.2021</t>
  </si>
  <si>
    <t>Projekta "Ceļa 21 - Grīvas izbūve IV kārta. Būvniecības 2.kārta brauktuves izbūve ar cieto segumu, gājēju ietves izbūve (Dzidriņas - Līči) un apgaismojuma ierīkošana gar autoceļu Lielkājas - Kalves un C21 Grīvas)" īstenošanai</t>
  </si>
  <si>
    <t>projekta "Dzintaru un Zirņu ielas Dzidriņās, Stopiņu novadā, pārbūve" īstenošanai</t>
  </si>
  <si>
    <t>04.08.2020</t>
  </si>
  <si>
    <t>projekta "Gājēju celiņa Cepļa ielā,Dzidriņās, Stopiņu novadā, pārbūve" īstenošanai</t>
  </si>
  <si>
    <t>Projekta "Parka ielas pārbūve" īstenošanai</t>
  </si>
  <si>
    <t>Projekta " Pašvaldības ēkas " Upeslejas 9" vienkāršota atjaunošana (siltināšana)" īstenošanai</t>
  </si>
  <si>
    <t>projekta "Pašvaldības transporta infrastruktūras attīstība - Piķurgas ielas Vālodzēs, Stopiņu novadā, pārbūve" īstenošanai</t>
  </si>
  <si>
    <t>Projekta "Pašvaldības transporta infrastruktūras attīstība - veloceļš, gājēju ceļš, apgaismojums gar valsts autoceļu P4 posmā Dreiliņi-Ulbroka" īstenošana</t>
  </si>
  <si>
    <t>21.12.2020</t>
  </si>
  <si>
    <t>projekta "Riekstkalnu ielas Dzidriņās, Stopiņu novadā pārbūve" īstenošanai</t>
  </si>
  <si>
    <t>Projekta "Stopiņu novada pašvaldības administrācijas ēkas pārbūve" īstenošana</t>
  </si>
  <si>
    <t>22.09.2021</t>
  </si>
  <si>
    <t>Projekta "Ulbrokas vidusskolas piebūve (ēdnīca, sākumskola)" īstenošanai</t>
  </si>
  <si>
    <t>23.12.2021</t>
  </si>
  <si>
    <t>Projekta "Upesleju pamatskolas ēkas pārbūve pirmsskolas izglītības iestādes vajadzībām” īstenošanai</t>
  </si>
  <si>
    <t>Stopiņu novada kultūras centra jaunbūve</t>
  </si>
  <si>
    <t>27.12.2017</t>
  </si>
  <si>
    <t>09</t>
  </si>
  <si>
    <t>S13 01 00</t>
  </si>
  <si>
    <t>Ropažu vidusskolas 2.kārtas rekonstrukcija</t>
  </si>
  <si>
    <t>18.01.2007</t>
  </si>
  <si>
    <t>Zaķumuižas pamatskolas rekonstrukcija un sporta zāles ar savienotājpāreju izbūve</t>
  </si>
  <si>
    <t>06.11.2008</t>
  </si>
  <si>
    <t>Berģu Mūzikas un mākslas pamatskolas piebūves jaunbūve/rekonstrukcija (būvniecības darbu) īstenošanai</t>
  </si>
  <si>
    <t>17.08.2017</t>
  </si>
  <si>
    <t>Ceļa remontdarbi Silakroga ciemā</t>
  </si>
  <si>
    <t>29.06.2017</t>
  </si>
  <si>
    <t>Centra un Zaļās ielas rekonstrukcija</t>
  </si>
  <si>
    <t>05.08.2020</t>
  </si>
  <si>
    <t>Gājēju celiņa ierīkošana Ropažu parkā un pieslēguma izveide ar valsts reģionālo autoceļu P10 ( Inčukalns- Ropaži-Ikšķile )</t>
  </si>
  <si>
    <t>10.09.2020</t>
  </si>
  <si>
    <t>Gājēju celiņa izbūve gar Stadiona ielu un stāvlaukuma izveide ( Tirgus laukums )</t>
  </si>
  <si>
    <t>03.11.2020</t>
  </si>
  <si>
    <t>Graudiņu ielas asfaltbetona seguma izbūve Garkalnē, Garkalnes novadā</t>
  </si>
  <si>
    <t>22.12.2020</t>
  </si>
  <si>
    <t>Ietves izbūve Ādažu ielā posmā no Rudens ielas līdz Silmalas ielai, Garkalnes novadā</t>
  </si>
  <si>
    <t>Krievupes ielas pārbūve posmā no Elenburgas ielas līdz Ozolu ielai, Langstiņos, Garkalnes novadā</t>
  </si>
  <si>
    <t>Pirmskolas izglītības iestādes moduļu tipa būve Garkalnes novadā</t>
  </si>
  <si>
    <t>Pirmsskolas izglītības iestādes "Annele "rekonstrukcija</t>
  </si>
  <si>
    <t>22.08.2014</t>
  </si>
  <si>
    <t>projekta "Berģu Mūzikas un mākslas pamatskolas vecās ēkas rekonstrukcijas, Upesciemā, Garkalnes pagastā projektēšana, būvniecība un autoruzraudzība" īstenošanai</t>
  </si>
  <si>
    <t>09.12.2021</t>
  </si>
  <si>
    <t>Projekta "Bitēnu ielas asfaltēšana Berģos" īstenošanai</t>
  </si>
  <si>
    <t>Projekta "Ziedu un Parka ielu asfaltbetona seguma izbūve Upesciemā" īstenošanai</t>
  </si>
  <si>
    <t>Ropažu Mūzikas un mākslas skolas RODENPOIS iekštelpu rekonstrukcija</t>
  </si>
  <si>
    <t>27.08.2021</t>
  </si>
  <si>
    <t>Ropažu novada Zaķumuižas pamatskolas bērnudārza rekonstrukcijas papildus darbi</t>
  </si>
  <si>
    <t>11.12.2014</t>
  </si>
  <si>
    <t>Ropažu vidusskolas būvniecība</t>
  </si>
  <si>
    <t>29.04.2016</t>
  </si>
  <si>
    <t>Ropažu vidusskolas stadiona pārbūve</t>
  </si>
  <si>
    <t>05.07.2021</t>
  </si>
  <si>
    <t>Skolas un Ziedu ielas satiksmes mezgla pārbūve Upesciemā, ElenburgasGarkalnes novadā</t>
  </si>
  <si>
    <t>Ziedu ielas rekonstrukcija</t>
  </si>
  <si>
    <t>17.06.2021</t>
  </si>
  <si>
    <t>Preambulā uzskaitīto Aizdevuma līgumos noteikto projektu īstenošanai</t>
  </si>
  <si>
    <t>18.08.2022</t>
  </si>
  <si>
    <t>projekta "Burtnieku ielas posma Sauriešos (no Burtnieku iela 7 līdz Burtnieku iela 9) atjaunošana" investīciju īstenošanai</t>
  </si>
  <si>
    <t>14.09.2022</t>
  </si>
  <si>
    <t>projekta "Priežu ielas posma atjaunošana Vangažu pilsētā" investīciju īstenošanai</t>
  </si>
  <si>
    <t>projekta "Ceļa C21 Grīvas posma V kārta (brauktuves izbūve un pārbūve no Tālivalžu ielas līdz Indrām (gājēju ietve, apgaismojums, satiksmes drošības pasākumi)" investīciju īstenošanai</t>
  </si>
  <si>
    <t>projekta "Pirmsskolas izglītības iestādes  jaunbūve, Zaķumuiža, Ropažu pagasts, Ropažu novads" īstenošana</t>
  </si>
  <si>
    <t>16.09.2022</t>
  </si>
  <si>
    <t>Projekta "Mārtiņrožu ielas asfaltēšana Sunīšos" investīciju īstenošanai</t>
  </si>
  <si>
    <t>05.10.2022</t>
  </si>
  <si>
    <t>2022.gada prioritārā investīciju projekta " Divu sākumskolas klašu moduļu tipa ēkas projektēšana, būvniecība un autoruzraudzība Ulbrokā" īstenošana</t>
  </si>
  <si>
    <t>Prioritārā investīciju projekta " Moduļu piegāde un uzstādīšana Ropažu pagastā" īstenošanai"</t>
  </si>
  <si>
    <t>16.12.2022</t>
  </si>
  <si>
    <t>Projekta " Sporta ielas asfaltēšana Garkalnē" investīciju īstenošana</t>
  </si>
  <si>
    <t>projekts "Divu mācību klašu pārbūve Upesleju sākumskolā"</t>
  </si>
  <si>
    <t>06.09.2023</t>
  </si>
  <si>
    <t>projekts "PII grupu izveide Upesleju sākumskolā"</t>
  </si>
  <si>
    <t>projekts Siguldas ielas posma pārbūve (Vangažos, Ropažu novadā)</t>
  </si>
  <si>
    <t>prioritārais investīciju projekts "Asfaltbetona seguma izbūve Priežu ielā, Garkalnē"</t>
  </si>
  <si>
    <t>01.11.2023</t>
  </si>
  <si>
    <t>prioritārais investīciju projekts "Pagalmu pārbūve Silakrogā Priedes 1,2 "</t>
  </si>
  <si>
    <t>11.04.2024</t>
  </si>
  <si>
    <t>Projekts "Ziedu un Parka ielu asfaltbetona seguma izbūve Upesciemā"</t>
  </si>
  <si>
    <t>30.05.2024</t>
  </si>
  <si>
    <t>Prioritārais investīciju projekts "Ropažu ambulances ēkas rekonstrukcijas, projektēšana, būvniecība un autoruzraudzība"</t>
  </si>
  <si>
    <t>Projekts " Ulbrokas vidusskolas piebūve</t>
  </si>
  <si>
    <t>02.10.2024</t>
  </si>
  <si>
    <t>KOPĀ:</t>
  </si>
  <si>
    <t>x</t>
  </si>
  <si>
    <t>Galvojumi</t>
  </si>
  <si>
    <t>ERAF projekta Nr. 3.DP/3.4.1.1.0/13/APIA/CFLA/156/119 „Ūdenssaimniecības infrastruktūras attīstība Ropažu novada Ropažu ciemā” īstenošanai</t>
  </si>
  <si>
    <t>01.07.2015</t>
  </si>
  <si>
    <t>ERAF projekta Nr. 3DP/3.4.1.1.0/13/APIA/CFLA/195/070 „Ūdenssaimniecības infrastruktūras attīstība Ropažu novada Silakroga ciemā” īstenošanai</t>
  </si>
  <si>
    <t>30.06.2015</t>
  </si>
  <si>
    <t>ERAF projekta Nr. 3DP/3.4.1.1.0/13/APIA/CFLA/198/071 „Ūdenssaimniecības infrastruktūras attīstība Ropažu novada Tumšupes ciemā” īstenošanai</t>
  </si>
  <si>
    <t>25.09.2015</t>
  </si>
  <si>
    <t>ERAF projekta Nr. 3DP/3.4.1.1.0/13/APIA/CFLA/196/047 „Ūdenssaimniecības infrastruktūras attīstība Ropažu novada Zaķumuižas ciemā” īstenošanai</t>
  </si>
  <si>
    <t>KF projekts (Nr.4.3.1.0/22/A/068) "Līču centralizētās siltumapgādes sistēmas siltumavota pāreja no fosilajiem uz atjaunīgajiem energoresursiem"</t>
  </si>
  <si>
    <t>12.06.2023</t>
  </si>
  <si>
    <t>KF projekts (Nr.4.3.1.0/22/A/065) Ulbrokas centralizētās siltumapgādes sistēmas siltumavota pāreja no fosilajiem uz atjaunīgajiem energoresursiem"</t>
  </si>
  <si>
    <t>KF projekts (Nr.4.3.1.0/22/A/066) Upesleju centralizētās siltumapgādes sistēmas siltumavota pāreja no fosilajiem uz atjaunīgajiem energoresursiem"</t>
  </si>
  <si>
    <t>KF projekts (Nr.4.3.1.0/22/A/067) Sauriešu centralizētās siltumapgādes sistēmas siltumavota pāreja no fosilajiem uz atjaunīgajiem energoresursiem"</t>
  </si>
  <si>
    <t>Investīciju projekts (Nr.A1/1/23/193, K-28/2023) "Ūdensvada būvniecības darbi Silakroga ciemā, Ropažu pagastā, Ropažu novadā."</t>
  </si>
  <si>
    <t>04.12.2023</t>
  </si>
  <si>
    <t>Investīciju projekts (Nr.A1/1/23/191, K-29/2023) "Notekūdeņu attīrīšanas iekārtu rekonstrukcija Silakroga ciemā, Ropažu ciemā, Ropažu novadā"</t>
  </si>
  <si>
    <t xml:space="preserve">Investīciju projekts (Nr.A1/1/23/195, K-27/2023) "Ūdensvada būvniecības darbi Ropažu ciemā, Ropažu pagastā, Ropažu novadā" </t>
  </si>
  <si>
    <t>Citas ilgtermiņa saistības</t>
  </si>
  <si>
    <t>Kopā saistības</t>
  </si>
  <si>
    <t>Ropažu novada pašvaldības saistību apmēru 2025.gadam un turpmākajiem gadiem (aizņēmumi, galvojumi)</t>
  </si>
  <si>
    <t xml:space="preserve">                                                                                                 Saistību apmērs %  </t>
  </si>
  <si>
    <t xml:space="preserve">Ropažu novada domes 29.01.2025. saistošajos noteikumus Nr. </t>
  </si>
  <si>
    <t>Pielikums Nr.4</t>
  </si>
  <si>
    <t>Ropažu novada domes 29.01.2025. saistošajos noteikumus Nr.</t>
  </si>
  <si>
    <t>Ropažu novada pašvaldības autoceļu un ielu uzturēšanai paredzamās valsts  mērķdotācijas izlietojuma programma (2025. - 2027.)</t>
  </si>
  <si>
    <t>N.p.k.</t>
  </si>
  <si>
    <t>Pozīcija</t>
  </si>
  <si>
    <t>EKK</t>
  </si>
  <si>
    <t>2025.gads</t>
  </si>
  <si>
    <t>2026.gads</t>
  </si>
  <si>
    <t>2027.gads</t>
  </si>
  <si>
    <t>I</t>
  </si>
  <si>
    <t>Resursi izdevumu segšanai</t>
  </si>
  <si>
    <t>Pašvaldības saņemtie budžeta transferti noteiktam mērķim</t>
  </si>
  <si>
    <t>18.6.2.0.</t>
  </si>
  <si>
    <t>II</t>
  </si>
  <si>
    <t>Izdevumi kopā</t>
  </si>
  <si>
    <t>Ielu un ceļu uzturēšanas izdevumi</t>
  </si>
  <si>
    <t>Ceļu, ielu un tiltu atjaunošana, rekonstrukcija</t>
  </si>
  <si>
    <t>III</t>
  </si>
  <si>
    <t>Finansēšana</t>
  </si>
  <si>
    <t>Naudas līdzekļu atlikums perioda sākumā</t>
  </si>
  <si>
    <t xml:space="preserve"> Ropažu novada pašvaldība (Budžets)</t>
  </si>
  <si>
    <t xml:space="preserve">   Ropažu novada dome (Kredītrīkotājs)</t>
  </si>
  <si>
    <t xml:space="preserve">     Domes komisijas (Iestāde)</t>
  </si>
  <si>
    <t xml:space="preserve">      II IZDEVUMI - kopā</t>
  </si>
  <si>
    <t xml:space="preserve">        Atlīdzība</t>
  </si>
  <si>
    <t xml:space="preserve">        Preces un pakalpojumi</t>
  </si>
  <si>
    <t xml:space="preserve">        Pamatkapitāla veidošana</t>
  </si>
  <si>
    <t xml:space="preserve">     Deputātu korpuss (Iestāde)</t>
  </si>
  <si>
    <t xml:space="preserve">   Pirmsskolas izglītības iestādes (Kredītrīkotājs)</t>
  </si>
  <si>
    <t xml:space="preserve">     Ropažu PII Annele (2. līmeņa iestāde)</t>
  </si>
  <si>
    <t xml:space="preserve">      I IEŅĒMUMI - kopā</t>
  </si>
  <si>
    <t xml:space="preserve">        Valsts budžeta transferti</t>
  </si>
  <si>
    <t xml:space="preserve">        Iestādes ieņēmumi</t>
  </si>
  <si>
    <t xml:space="preserve">      IV FINANSĒŠANA - kopā</t>
  </si>
  <si>
    <t xml:space="preserve">        Naudas līdzekļi un noguldījumi (bilances aktīvā)</t>
  </si>
  <si>
    <t xml:space="preserve">     Ulbrokas PII Pienenīte (2. līmeņa iestāde)</t>
  </si>
  <si>
    <t xml:space="preserve">     Langstiņu PII Čiekuriņš (2. līmeņa iestāde)</t>
  </si>
  <si>
    <t xml:space="preserve">     Vangažu PII Jancis (2. līmeņa iestāde)</t>
  </si>
  <si>
    <t xml:space="preserve">     Garkalnes PII Skudriņas (2. līmeņa iestāde)</t>
  </si>
  <si>
    <t xml:space="preserve">   Pamatskolas un vidusskolas (Kredītrīkotājs)</t>
  </si>
  <si>
    <t xml:space="preserve">     Ropažu vidusskola (2. līmeņa iestāde)</t>
  </si>
  <si>
    <t xml:space="preserve">        Sociālie pabalsti</t>
  </si>
  <si>
    <t xml:space="preserve">        Transferti, uzturēšanas izdevumu transferti, pašu resursu maksājumi, starptautiskā sadarbība</t>
  </si>
  <si>
    <t xml:space="preserve">     Ulbrokas vidusskola (2. līmeņa iestāde)</t>
  </si>
  <si>
    <t xml:space="preserve">     Stopiņu pamatskola (2. līmeņa iestāde)</t>
  </si>
  <si>
    <t xml:space="preserve">     Gaismas pamatskola (2. līmeņa iestāde)</t>
  </si>
  <si>
    <t xml:space="preserve">        PAŠVALDĪBU BUDŽETU TRANSFERTI</t>
  </si>
  <si>
    <t xml:space="preserve">     Upesleju sākumskola (2. līmeņa iestāde)</t>
  </si>
  <si>
    <t xml:space="preserve">     Vangažu vidusskola (2. līmeņa iestāde)</t>
  </si>
  <si>
    <t xml:space="preserve">     Garkalnes Mākslu un vispārizglītojošā pamatskola (2. līmeņa iestāde)</t>
  </si>
  <si>
    <t xml:space="preserve">     Berģu Mūzikas un mākslas pamatskola (Iestāde)</t>
  </si>
  <si>
    <t xml:space="preserve">   Mūzikas un mākslas skolas (Kredītrīkotājs)</t>
  </si>
  <si>
    <t xml:space="preserve">     Ropažu Mūzikas un mākslas skola "Rodenpois" (2. līmeņa iestāde)</t>
  </si>
  <si>
    <t xml:space="preserve">     Ulbrokas mūzikas un mākslas skola (2. līmeņa iestāde)</t>
  </si>
  <si>
    <t xml:space="preserve">     Vangažu Mūzikas un mākslas skola (2. līmeņa iestāde)</t>
  </si>
  <si>
    <t xml:space="preserve">   Kultūras iestādes (Kredītrīkotājs)</t>
  </si>
  <si>
    <t xml:space="preserve">     Ropažu Kultūras centrs (2. līmeņa iestāde)</t>
  </si>
  <si>
    <t xml:space="preserve">        Subsīdijas un dotācijas</t>
  </si>
  <si>
    <t xml:space="preserve">     Ropažu Kultūras centrs filiāle Zaķumuižā (2. līmeņa iestāde)</t>
  </si>
  <si>
    <t xml:space="preserve">     Kultūras centrs "Ulbrokas Pērle" (2. līmeņa iestāde)</t>
  </si>
  <si>
    <t xml:space="preserve">     Kultūras centrs Berģos (2. līmeņa iestāde)</t>
  </si>
  <si>
    <t xml:space="preserve">     Vangažu pilsētas Kultūras nams (2. līmeņa iestāde)</t>
  </si>
  <si>
    <t xml:space="preserve">   Sporta iestādes (Kredītrīkotājs)</t>
  </si>
  <si>
    <t xml:space="preserve">     Ropažu sporta centrs (2. līmeņa iestāde)</t>
  </si>
  <si>
    <t xml:space="preserve">     Garkalnes sporta centrs (2. līmeņa iestāde)</t>
  </si>
  <si>
    <t xml:space="preserve">     Zaķumuižas sporta zāle (2. līmeņa iestāde)</t>
  </si>
  <si>
    <t xml:space="preserve">     Vangažu sporta centrs (2. līmeņa iestāde)</t>
  </si>
  <si>
    <t xml:space="preserve">     Ulbrokas sporta komplekss (2. līmeņa iestāde)</t>
  </si>
  <si>
    <t xml:space="preserve">     Ulbrokas baseins (2. līmeņa iestāde)</t>
  </si>
  <si>
    <t xml:space="preserve">   Bibliotēkas (Kredītrīkotājs)</t>
  </si>
  <si>
    <t xml:space="preserve">     Ropažu bibliotēka (2. līmeņa iestāde)</t>
  </si>
  <si>
    <t xml:space="preserve">     Garkalnes bibliotēka (2. līmeņa iestāde)</t>
  </si>
  <si>
    <t xml:space="preserve">     Upesciema Tautas bibliotēka (2. līmeņa iestāde)</t>
  </si>
  <si>
    <t xml:space="preserve">     Vangažu pilsētas bibliotēka (2. līmeņa iestāde)</t>
  </si>
  <si>
    <t xml:space="preserve">     Sauriešu bibliotēka (2. līmeņa iestāde)</t>
  </si>
  <si>
    <t xml:space="preserve">     Ulbrokas bibliotēka (2. līmeņa iestāde)</t>
  </si>
  <si>
    <t xml:space="preserve">   Departamenti (Kredītrīkotājs)</t>
  </si>
  <si>
    <t xml:space="preserve">     Sabiedrisko attiecību nodaļa (Iestāde)</t>
  </si>
  <si>
    <t xml:space="preserve">     Attīstības, īpašumu un investīciju departaments (Iestāde)</t>
  </si>
  <si>
    <t xml:space="preserve">        No valsts budžeta daļēji finansēto atvasināto publisko personu un budžeta nefinansēto iestāžu transferti</t>
  </si>
  <si>
    <t xml:space="preserve">        IEŅĒMUMI NO EIROPAS SAVIENĪBAS DALĪBVALSTĪM UN EIROPAS SAVIENĪBAS INSTITŪCIJĀM UN PĀRĒJĀM VALSTĪM UN INSTITŪCIJĀM, KURAS NAV EIROPAS SAVIENĪBAS DALĪBVALSTIS UN EIROPAS SAVIENĪBAS INSTITŪCIJAS</t>
  </si>
  <si>
    <t xml:space="preserve">     Juridiskais, publisko iepirkumu un personālvadības departaments (Iestāde)</t>
  </si>
  <si>
    <t xml:space="preserve">     Informācijas un komunikācijas tehnoloģiju departaments (Iestāde)</t>
  </si>
  <si>
    <t xml:space="preserve">     Finanšu un grāmatvedības departaments (Iestāde)</t>
  </si>
  <si>
    <t xml:space="preserve">     Kanceleja (Iestāde)</t>
  </si>
  <si>
    <t xml:space="preserve">     Valsts un pašvaldību vienotie klientu apkalpošanas centri (Iestāde)</t>
  </si>
  <si>
    <t xml:space="preserve">   Teritoriālās pārvaldes (Kredītrīkotājs)</t>
  </si>
  <si>
    <t xml:space="preserve">     Stopiņu pagasta pārvalde (Iestāde)</t>
  </si>
  <si>
    <t xml:space="preserve">        VALSTS (PAŠVALDĪBU) NODEVAS UN KANCELEJAS NODEVAS</t>
  </si>
  <si>
    <t xml:space="preserve">        Ieņēmumi no valsts (pašvaldību) īpašuma iznomāšanas, pārdošanas un no nodokļu pamatparāda kapitalizācijas</t>
  </si>
  <si>
    <t xml:space="preserve">        Aizņēmumi</t>
  </si>
  <si>
    <t xml:space="preserve">     Garkalnes pagasta pārvalde (Iestāde)</t>
  </si>
  <si>
    <t xml:space="preserve">     Ropažu pagasta pārvalde (Iestāde)</t>
  </si>
  <si>
    <t xml:space="preserve">     Vangažu pilsētas pārvalde (Iestāde)</t>
  </si>
  <si>
    <t xml:space="preserve">   Nozaru iestādes (Kredītrīkotājs)</t>
  </si>
  <si>
    <t xml:space="preserve">     Pašvaldības policija (Iestāde)</t>
  </si>
  <si>
    <t xml:space="preserve">        NAUDAS SODI UN SANKCIJAS</t>
  </si>
  <si>
    <t xml:space="preserve">     Būvvalde (Iestāde)</t>
  </si>
  <si>
    <t xml:space="preserve">     Sociālais dienests (Iestāde)</t>
  </si>
  <si>
    <t xml:space="preserve">     Bāriņtiesa (Iestāde)</t>
  </si>
  <si>
    <t xml:space="preserve">     Dzimtsarakstu nodaļa (Iestāde)</t>
  </si>
  <si>
    <t xml:space="preserve">     Izglītības, jaunatnes lietu, kultūras un sporta departaments (Iestāde)</t>
  </si>
  <si>
    <t xml:space="preserve">   Ropažu novada pašvaldības administrācija (Kredītrīkotājs)</t>
  </si>
  <si>
    <t xml:space="preserve">     Ropažu novada pašvaldības Centrālā administrācija (Iestāde)</t>
  </si>
  <si>
    <t xml:space="preserve">        IENĀKUMA NODOKĻI</t>
  </si>
  <si>
    <t xml:space="preserve">        ĪPAŠUMA NODOKĻI</t>
  </si>
  <si>
    <t xml:space="preserve">        NODOKĻI PAR PAKALPOJUMIEM UN PRECĒM</t>
  </si>
  <si>
    <t xml:space="preserve">        IEŅĒMUMI NO UZŅĒMĒJDARBĪBAS UN ĪPAŠUMA</t>
  </si>
  <si>
    <t xml:space="preserve">        PĀRĒJIE NENODOKĻU IEŅĒMUMI</t>
  </si>
  <si>
    <t xml:space="preserve">        Procentu izdevumi</t>
  </si>
  <si>
    <t xml:space="preserve">        Akcijas un cita līdzdalība komersantu pašu kapitālā</t>
  </si>
  <si>
    <t xml:space="preserve">     Iekšējā audita nodaļa (Iestāde)</t>
  </si>
  <si>
    <t xml:space="preserve">   Aģentūras (Kredītrīkotājs)</t>
  </si>
  <si>
    <t xml:space="preserve">     Stopiņu ambulance (Iestāde)</t>
  </si>
  <si>
    <t>Plānotie pamatbudžeta ieņēmumi bez plānotajiem transferta ieņēmumiem no valsts budžeta noteiktam mērķim (izņemot klimata pārmaiņu finanšu instrumenta finansējumu) un plānotajām iemaksām pašvaldību finanšu izlīdzināšanas fondā saimnieciskajā gadā:</t>
  </si>
  <si>
    <t xml:space="preserve">  Pašvaldību saņemtie transferti no valsts budžeta</t>
  </si>
  <si>
    <t xml:space="preserve">  18.6.0.0.</t>
  </si>
  <si>
    <t xml:space="preserve">    Pašvaldību saņemtie valsts budžeta transferti</t>
  </si>
  <si>
    <t xml:space="preserve">    18.6.2.0.</t>
  </si>
  <si>
    <t xml:space="preserve">    mērķdotācijas veselības aizsardzības pasākumiem</t>
  </si>
  <si>
    <t xml:space="preserve">      18.6.2.0.50</t>
  </si>
  <si>
    <t xml:space="preserve">  Pašvaldības un tās iestāžu savstarpējie transferti</t>
  </si>
  <si>
    <t xml:space="preserve">  19.3.0.0.</t>
  </si>
  <si>
    <t xml:space="preserve">    Pašvaldības un tās iestāžu savstarpējie transferti</t>
  </si>
  <si>
    <t xml:space="preserve">    19.3.0.0.1</t>
  </si>
  <si>
    <t xml:space="preserve">  Ieņēmumi no iestāžu sniegtajiem maksas pakalpojumiem un citi pašu ieņēmumi</t>
  </si>
  <si>
    <t xml:space="preserve">  21.3.0.0.</t>
  </si>
  <si>
    <t xml:space="preserve">    Ieņēmumi par nomu un īri</t>
  </si>
  <si>
    <t xml:space="preserve">    21.3.8.0.</t>
  </si>
  <si>
    <t xml:space="preserve">    Ieņēmumi par telpu nomu</t>
  </si>
  <si>
    <t xml:space="preserve">      21.3.8.1.</t>
  </si>
  <si>
    <t xml:space="preserve">    Ieņēmumi par nedzīvojamo telpu  nomu</t>
  </si>
  <si>
    <t xml:space="preserve">        21.3.8.1.02</t>
  </si>
  <si>
    <t xml:space="preserve">    Ieņēmumi par pārējiem sniegtajiem maksas pakalpojumiem</t>
  </si>
  <si>
    <t xml:space="preserve">    21.3.9.0.</t>
  </si>
  <si>
    <t xml:space="preserve">    Ieņēmumi no pacientu iemaksām un sniegtajiem rehabilitācijas un ārstniecības pakalpojumiem</t>
  </si>
  <si>
    <t xml:space="preserve">      21.3.9.2.</t>
  </si>
  <si>
    <t xml:space="preserve">    Citi ieņēmumi par maksas pakalpojumiem</t>
  </si>
  <si>
    <t xml:space="preserve">      21.3.9.9.</t>
  </si>
  <si>
    <t xml:space="preserve">    Pārējie ieņēmumi</t>
  </si>
  <si>
    <t xml:space="preserve">        21.3.9.9.09</t>
  </si>
  <si>
    <t xml:space="preserve">  Atalgojums</t>
  </si>
  <si>
    <t xml:space="preserve">  1100</t>
  </si>
  <si>
    <t xml:space="preserve">    Mēnešalga</t>
  </si>
  <si>
    <t xml:space="preserve">    1110</t>
  </si>
  <si>
    <t xml:space="preserve">    Pārējo darbinieku mēnešalga (darba alga)</t>
  </si>
  <si>
    <t xml:space="preserve">      1119</t>
  </si>
  <si>
    <t xml:space="preserve">    Piemaksas, prēmijas un naudas balvas</t>
  </si>
  <si>
    <t xml:space="preserve">    1140</t>
  </si>
  <si>
    <t xml:space="preserve">    Piemaksa par papildu darbu</t>
  </si>
  <si>
    <t xml:space="preserve">      1147</t>
  </si>
  <si>
    <t xml:space="preserve">  Darba devēja valsts sociālās apdrošināšanas obligātās iemaksas, pabalsti un kompensācijas</t>
  </si>
  <si>
    <t xml:space="preserve">  1200</t>
  </si>
  <si>
    <t xml:space="preserve">    Darba devēja valsts sociālās apdrošināšanas obligātās iemaksas</t>
  </si>
  <si>
    <t xml:space="preserve">    1210</t>
  </si>
  <si>
    <t xml:space="preserve">    Darba devēja pabalsti, kompensācijas un citi maksājumi</t>
  </si>
  <si>
    <t xml:space="preserve">    1220</t>
  </si>
  <si>
    <t xml:space="preserve">    Darba devēja pabalsti un kompensācijas, no kuriem aprēķina ienākuma nodokli, valsts sociālās apdrošināšanas obligātās iemaksas</t>
  </si>
  <si>
    <t xml:space="preserve">      1221</t>
  </si>
  <si>
    <t xml:space="preserve">    Darba devēja izdevumi veselības, dzīvības un nelaimes gadījumu apdrošināšanai</t>
  </si>
  <si>
    <t xml:space="preserve">      1227</t>
  </si>
  <si>
    <t xml:space="preserve">    Darba devēja pabalsti un kompensācijas, no kā neaprēķina ienākuma nodokli, valsts sociālās apdrošināšanas obligātās iemaksas</t>
  </si>
  <si>
    <t xml:space="preserve">      1228</t>
  </si>
  <si>
    <t xml:space="preserve">    koplīgums - ( bēru, piedz. pab, redzes pārbaude )</t>
  </si>
  <si>
    <t xml:space="preserve">        12281</t>
  </si>
  <si>
    <t xml:space="preserve">  Pakalpojumi</t>
  </si>
  <si>
    <t xml:space="preserve">  2200</t>
  </si>
  <si>
    <t xml:space="preserve">    Izdevumi par sakaru pakalpojumiem</t>
  </si>
  <si>
    <t xml:space="preserve">    2210</t>
  </si>
  <si>
    <t xml:space="preserve">    datu pārraides tīkla pakalpojumi ( pieslēguma punkta abonēšanas maksa, ierīkošana un citi izdev.)</t>
  </si>
  <si>
    <t xml:space="preserve">      2211</t>
  </si>
  <si>
    <t xml:space="preserve">    lattelekom un mobīlā telefona  pakalpojumiem</t>
  </si>
  <si>
    <t xml:space="preserve">      2213</t>
  </si>
  <si>
    <t xml:space="preserve">    Izdevumi par komunālajiem pakalpojumiem</t>
  </si>
  <si>
    <t xml:space="preserve">    2220</t>
  </si>
  <si>
    <t xml:space="preserve">    Izdevumi par siltumenerģiju, tai skaitā apkuri</t>
  </si>
  <si>
    <t xml:space="preserve">      2221</t>
  </si>
  <si>
    <t xml:space="preserve">    Izdevumi par ūdeni un kanalizāciju</t>
  </si>
  <si>
    <t xml:space="preserve">      2222</t>
  </si>
  <si>
    <t xml:space="preserve">    Izdevumi par elektroenerģiju</t>
  </si>
  <si>
    <t xml:space="preserve">      2223</t>
  </si>
  <si>
    <t xml:space="preserve">    Izdevumi par atkritumu savākšanu, izvešanu no apdzīvotām vietām un teritorijām ārpus apdzīvotām vietām un atkritumu utilizāciju</t>
  </si>
  <si>
    <t xml:space="preserve">      2224</t>
  </si>
  <si>
    <t xml:space="preserve">    Iestādes administratīvie izdevumi un ar iestādes darbības nodrošināšanu saistītie izdevumi</t>
  </si>
  <si>
    <t xml:space="preserve">    2230</t>
  </si>
  <si>
    <t xml:space="preserve">    Auditoru, tulku pakalpojumi, izdevumi par iestāžu pasūtītajiem pētījumiem</t>
  </si>
  <si>
    <t xml:space="preserve">      2232</t>
  </si>
  <si>
    <t xml:space="preserve">    Auditoru pakalpojumi</t>
  </si>
  <si>
    <t xml:space="preserve">        22321</t>
  </si>
  <si>
    <t xml:space="preserve">    Normatīvajos aktos noteiktie darba devēja veselības izdevumi darba ņēmējiem</t>
  </si>
  <si>
    <t xml:space="preserve">      2234</t>
  </si>
  <si>
    <t xml:space="preserve">    Veselības pārbaude</t>
  </si>
  <si>
    <t xml:space="preserve">        22341</t>
  </si>
  <si>
    <t xml:space="preserve">    Izdevumi par mācību pakalpojumiem</t>
  </si>
  <si>
    <t xml:space="preserve">      2235</t>
  </si>
  <si>
    <t xml:space="preserve">    Maksājumu pakalpojumi un komisijas</t>
  </si>
  <si>
    <t xml:space="preserve">      2236</t>
  </si>
  <si>
    <t xml:space="preserve">    Pārējie iestādes administratīvie izdevumi</t>
  </si>
  <si>
    <t xml:space="preserve">      2239</t>
  </si>
  <si>
    <t xml:space="preserve">    pārējie iepriekš neklasificētie iestādes admin. izdevumi</t>
  </si>
  <si>
    <t xml:space="preserve">        22399</t>
  </si>
  <si>
    <t xml:space="preserve">    Remontdarbi un iestāžu uzturēšanas pakalpojumi (izņemot kapitālo remontu)</t>
  </si>
  <si>
    <t xml:space="preserve">    2240</t>
  </si>
  <si>
    <t xml:space="preserve">    Ēku, būvju un telpu kārtējais remonts</t>
  </si>
  <si>
    <t xml:space="preserve">      2241</t>
  </si>
  <si>
    <t xml:space="preserve">    Iekārtas, inventāra un aparatūras remonts, tehniskā apkalpošana</t>
  </si>
  <si>
    <t xml:space="preserve">      2243</t>
  </si>
  <si>
    <t xml:space="preserve">    iekārtu un aparatūras remonts un apkalpošana</t>
  </si>
  <si>
    <t xml:space="preserve">        22439</t>
  </si>
  <si>
    <t xml:space="preserve">    Nekustamā īpašuma uzturēšana</t>
  </si>
  <si>
    <t xml:space="preserve">      2244</t>
  </si>
  <si>
    <t xml:space="preserve">    paklāju maiņa</t>
  </si>
  <si>
    <t xml:space="preserve">        22441</t>
  </si>
  <si>
    <t xml:space="preserve">    apsardze, signalizācija</t>
  </si>
  <si>
    <t xml:space="preserve">        22442</t>
  </si>
  <si>
    <t xml:space="preserve">    pārējie ( dezinfekcija, deratizācija  un citi )</t>
  </si>
  <si>
    <t xml:space="preserve">        22449</t>
  </si>
  <si>
    <t xml:space="preserve">    Apdrošināšanas izdevumi</t>
  </si>
  <si>
    <t xml:space="preserve">      2247</t>
  </si>
  <si>
    <t xml:space="preserve">    Informācijas tehnoloģiju pakalpojumi</t>
  </si>
  <si>
    <t xml:space="preserve">    2250</t>
  </si>
  <si>
    <t xml:space="preserve">    Informācijas sistēmas uzturēšana</t>
  </si>
  <si>
    <t xml:space="preserve">      2251</t>
  </si>
  <si>
    <t xml:space="preserve">    Īre un noma</t>
  </si>
  <si>
    <t xml:space="preserve">    2260</t>
  </si>
  <si>
    <t xml:space="preserve">    Iekārtu, aparatūras un inventāra īre un noma</t>
  </si>
  <si>
    <t xml:space="preserve">      2264</t>
  </si>
  <si>
    <t xml:space="preserve">  Krājumi, materiāli, energoresursi, preces, biroja preces un inventārs, kurus neuzskaita kodā 5000</t>
  </si>
  <si>
    <t xml:space="preserve">  2300</t>
  </si>
  <si>
    <t xml:space="preserve">    Izdevumi par precēm iestādes darbības nodrošināšanai</t>
  </si>
  <si>
    <t xml:space="preserve">    2310</t>
  </si>
  <si>
    <t xml:space="preserve">    Biroja preces</t>
  </si>
  <si>
    <t xml:space="preserve">      2311</t>
  </si>
  <si>
    <t xml:space="preserve">    pārējās biroja preces</t>
  </si>
  <si>
    <t xml:space="preserve">        23119</t>
  </si>
  <si>
    <t xml:space="preserve">    Inventārs</t>
  </si>
  <si>
    <t xml:space="preserve">      2312</t>
  </si>
  <si>
    <t xml:space="preserve">    Spectērpi</t>
  </si>
  <si>
    <t xml:space="preserve">      2313</t>
  </si>
  <si>
    <t xml:space="preserve">    Kurināmais un enerģētiskie materiāli</t>
  </si>
  <si>
    <t xml:space="preserve">    2320</t>
  </si>
  <si>
    <t xml:space="preserve">    Degviela</t>
  </si>
  <si>
    <t xml:space="preserve">      2322</t>
  </si>
  <si>
    <t xml:space="preserve">    Zāles, ķimikālijas, laboratorijas preces, medicīniskās ierīces, medicīniskie instrumenti, laboratorijas dzīvnieki un to uzturēšana</t>
  </si>
  <si>
    <t xml:space="preserve">    2340</t>
  </si>
  <si>
    <t xml:space="preserve">    Zāles, ķimikālijas, laboratorijas preces</t>
  </si>
  <si>
    <t xml:space="preserve">      2341</t>
  </si>
  <si>
    <t xml:space="preserve">    Medicīnas instrumenti, laboratorijas dzīvnieki un to uzturēšana</t>
  </si>
  <si>
    <t xml:space="preserve">      2344</t>
  </si>
  <si>
    <t xml:space="preserve">    Kārtējā remonta un iestāžu uzturēšanas materiāli</t>
  </si>
  <si>
    <t xml:space="preserve">    2350</t>
  </si>
  <si>
    <t xml:space="preserve">    telpu, būvju remontmateriāli</t>
  </si>
  <si>
    <t xml:space="preserve">      2351</t>
  </si>
  <si>
    <t xml:space="preserve">    saimniecības materiāli</t>
  </si>
  <si>
    <t xml:space="preserve">      2352</t>
  </si>
  <si>
    <t xml:space="preserve">    iekārtu, aparatūras remontmateriāli</t>
  </si>
  <si>
    <t xml:space="preserve">      2353</t>
  </si>
  <si>
    <t xml:space="preserve">    dezinfekcjas līdzekļi</t>
  </si>
  <si>
    <t xml:space="preserve">      2355</t>
  </si>
  <si>
    <t xml:space="preserve">  Budžeta iestāžu nodokļu, nodevu un sankciju maksājumi</t>
  </si>
  <si>
    <t xml:space="preserve">  2500</t>
  </si>
  <si>
    <t xml:space="preserve">    Budžeta iestāžu nodokļu un nodevu maksājumi</t>
  </si>
  <si>
    <t xml:space="preserve">    2510</t>
  </si>
  <si>
    <t xml:space="preserve">    Pārējie budžeta iestāžu pārskaitītie nodokļi un nodevas</t>
  </si>
  <si>
    <t xml:space="preserve">      2519</t>
  </si>
  <si>
    <t xml:space="preserve">  Nemateriālie ieguldījumi</t>
  </si>
  <si>
    <t xml:space="preserve">  5100</t>
  </si>
  <si>
    <t xml:space="preserve">    Licences, koncesijas un patenti, preču zīmes un līdzīgas tiesības</t>
  </si>
  <si>
    <t xml:space="preserve">    5120</t>
  </si>
  <si>
    <t xml:space="preserve">  Pamatlīdzekļi</t>
  </si>
  <si>
    <t xml:space="preserve">  5200</t>
  </si>
  <si>
    <t xml:space="preserve">    Pārējie pamatlīdzekļi</t>
  </si>
  <si>
    <t xml:space="preserve">    5230</t>
  </si>
  <si>
    <t xml:space="preserve">    Datortehnika, sakaru un cita biroja tehnika</t>
  </si>
  <si>
    <t xml:space="preserve">      5238</t>
  </si>
  <si>
    <t xml:space="preserve">  Pieprasījuma noguldījumi (bilances aktīvā)</t>
  </si>
  <si>
    <t xml:space="preserve">  F22010000</t>
  </si>
  <si>
    <t xml:space="preserve">    Pieprasījuma noguldījumu atlikums gada sākumā</t>
  </si>
  <si>
    <t xml:space="preserve">    F22010000 AS</t>
  </si>
  <si>
    <t xml:space="preserve">    Latvijas skolas soma</t>
  </si>
  <si>
    <t xml:space="preserve">      18.6.2.0.19</t>
  </si>
  <si>
    <t xml:space="preserve">  Pašvaldības budžeta iekšējie transferti starp vienas pašvaldības budžeta veidiem</t>
  </si>
  <si>
    <t xml:space="preserve">  19.1.0.0.</t>
  </si>
  <si>
    <t xml:space="preserve">    Piemaksa par darbu īpašos apstākļos, speciālās piemaksas</t>
  </si>
  <si>
    <t xml:space="preserve">      1145</t>
  </si>
  <si>
    <t xml:space="preserve">    Piemaksa par personisko darba ieguldījumu un darba kvalitāti</t>
  </si>
  <si>
    <t xml:space="preserve">      1146</t>
  </si>
  <si>
    <t xml:space="preserve">  Mācību, darba un dienesta komandējumi, dienesta, darba braucieni</t>
  </si>
  <si>
    <t xml:space="preserve">  2100</t>
  </si>
  <si>
    <t xml:space="preserve">    Iekšzemes mācību, darba un dienesta komandējumi, darba braucieni</t>
  </si>
  <si>
    <t xml:space="preserve">    2110</t>
  </si>
  <si>
    <t xml:space="preserve">    Pārējie komandējumu un darba braucienu izdevumi</t>
  </si>
  <si>
    <t xml:space="preserve">      2112</t>
  </si>
  <si>
    <t xml:space="preserve">    ceļa izdevumi Iekšzemes braucieni</t>
  </si>
  <si>
    <t xml:space="preserve">        21121</t>
  </si>
  <si>
    <t xml:space="preserve">    pasta pakalpojumiem</t>
  </si>
  <si>
    <t xml:space="preserve">      2212</t>
  </si>
  <si>
    <t xml:space="preserve">    Izdevumi par pārējiem komunālajiem pakalpojumiem</t>
  </si>
  <si>
    <t xml:space="preserve">      2229</t>
  </si>
  <si>
    <t xml:space="preserve">    Administratīvie izdevumi un sabiedriskās attiecības</t>
  </si>
  <si>
    <t xml:space="preserve">      2231</t>
  </si>
  <si>
    <t xml:space="preserve">    pārējie iepriekš neklasificētie administratīvie izdevumi</t>
  </si>
  <si>
    <t xml:space="preserve">        22319</t>
  </si>
  <si>
    <t xml:space="preserve">    Izdevumi par transporta pakalpojumiem</t>
  </si>
  <si>
    <t xml:space="preserve">      2233</t>
  </si>
  <si>
    <t xml:space="preserve">    Transportlīdzekļu uzturēšana un remonts</t>
  </si>
  <si>
    <t xml:space="preserve">      2242</t>
  </si>
  <si>
    <t xml:space="preserve">    maksa par tehnisko uzturēšanu ( remonta pakalpojumi, serviss )</t>
  </si>
  <si>
    <t xml:space="preserve">        22423</t>
  </si>
  <si>
    <t xml:space="preserve">    katlu mājas apkalpošana</t>
  </si>
  <si>
    <t xml:space="preserve">        22443</t>
  </si>
  <si>
    <t xml:space="preserve">    papīrs</t>
  </si>
  <si>
    <t xml:space="preserve">        23111</t>
  </si>
  <si>
    <t xml:space="preserve">    Kurināmais</t>
  </si>
  <si>
    <t xml:space="preserve">      2321</t>
  </si>
  <si>
    <t xml:space="preserve">    Valsts un pašvaldību aprūpē un apgādē esošo personu uzturēšana</t>
  </si>
  <si>
    <t xml:space="preserve">    2360</t>
  </si>
  <si>
    <t xml:space="preserve">    Mīkstais inventārs</t>
  </si>
  <si>
    <t xml:space="preserve">      2361</t>
  </si>
  <si>
    <t xml:space="preserve">    Virtuves inventārs, trauki un galda piederumi</t>
  </si>
  <si>
    <t xml:space="preserve">      2362</t>
  </si>
  <si>
    <t xml:space="preserve">    Ēdināšanas izdevumi</t>
  </si>
  <si>
    <t xml:space="preserve">      2363</t>
  </si>
  <si>
    <t xml:space="preserve">    Mācību līdzekļi un materiāli</t>
  </si>
  <si>
    <t xml:space="preserve">    2370</t>
  </si>
  <si>
    <t xml:space="preserve">    PII ( rotaļlietas un tml.)</t>
  </si>
  <si>
    <t xml:space="preserve">      2371</t>
  </si>
  <si>
    <t xml:space="preserve">    Budžeta iestāžu dabas resursu nodokļa maksājumi</t>
  </si>
  <si>
    <t xml:space="preserve">      2515</t>
  </si>
  <si>
    <t xml:space="preserve">    Zeme un būves</t>
  </si>
  <si>
    <t xml:space="preserve">    5210</t>
  </si>
  <si>
    <t xml:space="preserve">    Inženierbūves</t>
  </si>
  <si>
    <t xml:space="preserve">      5218</t>
  </si>
  <si>
    <t xml:space="preserve">    Tehnoloģiskās iekārtas un mašīnas</t>
  </si>
  <si>
    <t xml:space="preserve">    5220</t>
  </si>
  <si>
    <t>Pielikums Nr.1</t>
  </si>
  <si>
    <r>
      <rPr>
        <b/>
        <sz val="14"/>
        <color rgb="FF000000"/>
        <rFont val="Times New Roman"/>
        <family val="1"/>
        <charset val="186"/>
      </rPr>
      <t>Ropažu  novada pašvaldības konsolidētais pamatbudžets 2025. gadam</t>
    </r>
    <r>
      <rPr>
        <b/>
        <sz val="11"/>
        <color indexed="8"/>
        <rFont val="Times New Roman"/>
        <family val="1"/>
        <charset val="186"/>
      </rPr>
      <t xml:space="preserve"> </t>
    </r>
  </si>
  <si>
    <t>Pielikums Nr.2</t>
  </si>
  <si>
    <t xml:space="preserve">Ropažu novada pašvaldības 2025.gada pamatbudžets iestādēm                   (pirms konsolidācijas) </t>
  </si>
  <si>
    <t xml:space="preserve">Apstiprināts 2025. gadam uz </t>
  </si>
  <si>
    <t xml:space="preserve">     Zaķumuižas bibliotēka (2. līmeņa iestāde)</t>
  </si>
  <si>
    <t xml:space="preserve">Pašvaldības aģentūras "Stopiņu ambulance" 2025.gada pamatbudžets </t>
  </si>
  <si>
    <t xml:space="preserve">Gaismas pamatskola 2025.gada pamatbudžets </t>
  </si>
  <si>
    <t>Pielikums Nr.5</t>
  </si>
  <si>
    <t>Pielikums Nr.6</t>
  </si>
  <si>
    <t xml:space="preserve">Ropažu novada domes 29.01.2025. saistošajos noteikumus Nr.5/25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</si>
</sst>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1">
    <font>
      <sz val="11"/>
      <color theme="1"/>
      <name val="Calibri"/>
      <family val="2"/>
      <charset val="186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charset val="186"/>
      <scheme val="minor"/>
    </font>
    <font>
      <b/>
      <sz val="11"/>
      <color indexed="8"/>
      <name val="Times New Roman"/>
      <family val="1"/>
      <charset val="186"/>
    </font>
    <font>
      <b/>
      <sz val="9"/>
      <color indexed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b/>
      <sz val="8"/>
      <color indexed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6"/>
      <color indexed="8"/>
      <name val="f6"/>
      <family val="2"/>
    </font>
    <font>
      <sz val="10"/>
      <color indexed="8"/>
      <name val="Times New Roman"/>
      <family val="1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1"/>
      <name val="Times New Roman"/>
      <family val="1"/>
      <charset val="186"/>
    </font>
    <font>
      <sz val="11"/>
      <name val="Times New Roman"/>
      <family val="1"/>
      <charset val="186"/>
    </font>
    <font>
      <b/>
      <sz val="14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i/>
      <sz val="10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i/>
      <sz val="12"/>
      <color rgb="FF000000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14"/>
      <color rgb="FF000000"/>
      <name val="Times New Roman"/>
      <family val="1"/>
      <charset val="186"/>
    </font>
    <font>
      <sz val="14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i/>
      <sz val="12"/>
      <name val="Times New Roman"/>
      <family val="1"/>
      <charset val="186"/>
    </font>
    <font>
      <i/>
      <sz val="11"/>
      <color theme="1"/>
      <name val="Calibri"/>
      <family val="2"/>
      <charset val="186"/>
      <scheme val="minor"/>
    </font>
    <font>
      <b/>
      <sz val="14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50003623962"/>
        <bgColor indexed="64"/>
      </patternFill>
    </fill>
  </fills>
  <borders count="20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/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/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/>
      <right/>
      <top/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hair">
        <color rgb="FF000000"/>
      </left>
      <right/>
      <top style="hair">
        <color rgb="FF000000"/>
      </top>
      <bottom style="hair">
        <color rgb="FF000000"/>
      </bottom>
    </border>
    <border>
      <left/>
      <right/>
      <top/>
      <bottom style="hair">
        <color rgb="FF000000"/>
      </bottom>
    </border>
    <border>
      <left/>
      <right/>
      <top style="hair">
        <color rgb="FF000000"/>
      </top>
      <bottom style="hair">
        <color rgb="FF000000"/>
      </bottom>
    </border>
    <border>
      <left/>
      <right style="hair">
        <color rgb="FF000000"/>
      </right>
      <top style="hair">
        <color rgb="FF000000"/>
      </top>
      <bottom style="hair">
        <color rgb="FF000000"/>
      </bottom>
    </border>
    <border>
      <left/>
      <right style="hair">
        <color rgb="FF000000"/>
      </right>
      <top/>
      <bottom/>
    </border>
    <border>
      <left/>
      <right style="hair">
        <color rgb="FF000000"/>
      </right>
      <top/>
      <bottom style="hair">
        <color rgb="FF000000"/>
      </bottom>
    </border>
    <border>
      <left style="hair">
        <color rgb="FF000000"/>
      </left>
      <right/>
      <top/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 style="hair">
        <color indexed="8"/>
      </right>
      <top/>
      <bottom/>
    </border>
    <border>
      <left/>
      <right style="hair">
        <color indexed="8"/>
      </right>
      <top/>
      <bottom style="hair">
        <color rgb="FF000000"/>
      </bottom>
    </border>
  </borders>
  <cellStyleXfs count="22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11" fillId="0" borderId="0">
      <alignment/>
      <protection/>
    </xf>
  </cellStyleXfs>
  <cellXfs count="127">
    <xf numFmtId="0" fontId="0" fillId="0" borderId="0" xfId="0"/>
    <xf numFmtId="0" fontId="0" fillId="0" borderId="0" xfId="0" applyAlignment="1">
      <alignment wrapText="1"/>
    </xf>
    <xf numFmtId="0" fontId="13" fillId="0" borderId="0" xfId="21" applyFont="1" applyAlignment="1" applyProtection="1">
      <alignment horizontal="right" wrapText="1"/>
      <protection locked="0"/>
    </xf>
    <xf numFmtId="49" fontId="18" fillId="0" borderId="1" xfId="0" applyNumberFormat="1" applyFont="1" applyBorder="1" applyAlignment="1">
      <alignment horizontal="center" vertical="center" wrapText="1"/>
    </xf>
    <xf numFmtId="49" fontId="18" fillId="0" borderId="2" xfId="0" applyNumberFormat="1" applyFont="1" applyBorder="1" applyAlignment="1">
      <alignment horizontal="center" vertical="center" wrapText="1"/>
    </xf>
    <xf numFmtId="49" fontId="18" fillId="0" borderId="3" xfId="0" applyNumberFormat="1" applyFont="1" applyBorder="1" applyAlignment="1">
      <alignment horizontal="center" vertical="center" wrapText="1"/>
    </xf>
    <xf numFmtId="0" fontId="18" fillId="0" borderId="1" xfId="0" applyFont="1" applyBorder="1" applyAlignment="1" applyProtection="1">
      <alignment horizontal="center" wrapText="1"/>
      <protection locked="0"/>
    </xf>
    <xf numFmtId="0" fontId="23" fillId="0" borderId="0" xfId="0" applyFont="1" applyAlignment="1">
      <alignment horizont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12" fillId="0" borderId="0" xfId="21" applyFont="1" applyAlignment="1" applyProtection="1">
      <alignment horizontal="right" wrapText="1"/>
      <protection locked="0"/>
    </xf>
    <xf numFmtId="0" fontId="12" fillId="0" borderId="0" xfId="21" applyFont="1" applyProtection="1">
      <alignment/>
      <protection locked="0"/>
    </xf>
    <xf numFmtId="0" fontId="13" fillId="0" borderId="0" xfId="21" applyFont="1" applyAlignment="1" applyProtection="1">
      <alignment horizontal="right"/>
      <protection locked="0"/>
    </xf>
    <xf numFmtId="0" fontId="12" fillId="0" borderId="0" xfId="21" applyFont="1">
      <alignment/>
      <protection/>
    </xf>
    <xf numFmtId="0" fontId="14" fillId="0" borderId="0" xfId="0" applyFont="1" applyAlignment="1">
      <alignment horizontal="right"/>
    </xf>
    <xf numFmtId="0" fontId="16" fillId="0" borderId="0" xfId="0" applyFont="1" applyProtection="1">
      <protection locked="0"/>
    </xf>
    <xf numFmtId="0" fontId="16" fillId="0" borderId="0" xfId="0" applyFont="1"/>
    <xf numFmtId="0" fontId="17" fillId="0" borderId="0" xfId="0" applyFont="1" applyAlignment="1" applyProtection="1">
      <alignment horizontal="right" vertical="top"/>
      <protection locked="0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horizontal="centerContinuous" wrapText="1"/>
    </xf>
    <xf numFmtId="0" fontId="20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wrapText="1"/>
    </xf>
    <xf numFmtId="49" fontId="18" fillId="0" borderId="1" xfId="0" applyNumberFormat="1" applyFont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0" fontId="18" fillId="0" borderId="0" xfId="0" applyFont="1" applyAlignment="1">
      <alignment horizontal="centerContinuous"/>
    </xf>
    <xf numFmtId="0" fontId="18" fillId="0" borderId="0" xfId="0" applyFont="1" applyAlignment="1">
      <alignment horizontal="center" wrapText="1"/>
    </xf>
    <xf numFmtId="49" fontId="18" fillId="0" borderId="0" xfId="0" applyNumberFormat="1" applyFont="1" applyAlignment="1">
      <alignment horizontal="center" wrapText="1"/>
    </xf>
    <xf numFmtId="49" fontId="18" fillId="0" borderId="1" xfId="0" applyNumberFormat="1" applyFont="1" applyBorder="1" applyAlignment="1" applyProtection="1">
      <alignment horizontal="center" vertical="center" wrapText="1"/>
      <protection locked="0"/>
    </xf>
    <xf numFmtId="49" fontId="18" fillId="0" borderId="1" xfId="0" applyNumberFormat="1" applyFont="1" applyBorder="1" applyAlignment="1" applyProtection="1">
      <alignment horizontal="left" vertical="center" wrapText="1"/>
      <protection locked="0"/>
    </xf>
    <xf numFmtId="3" fontId="18" fillId="0" borderId="1" xfId="0" applyNumberFormat="1" applyFont="1" applyBorder="1" applyAlignment="1" applyProtection="1">
      <alignment horizontal="right" vertical="center"/>
      <protection locked="0"/>
    </xf>
    <xf numFmtId="3" fontId="19" fillId="0" borderId="1" xfId="0" applyNumberFormat="1" applyFont="1" applyBorder="1" applyAlignment="1">
      <alignment horizontal="right" vertical="center" wrapText="1"/>
    </xf>
    <xf numFmtId="49" fontId="19" fillId="0" borderId="1" xfId="0" applyNumberFormat="1" applyFont="1" applyBorder="1" applyAlignment="1" applyProtection="1">
      <alignment horizontal="left" vertical="center" wrapText="1"/>
      <protection locked="0"/>
    </xf>
    <xf numFmtId="0" fontId="16" fillId="0" borderId="0" xfId="0" applyFont="1" applyAlignment="1">
      <alignment horizontal="center"/>
    </xf>
    <xf numFmtId="49" fontId="16" fillId="0" borderId="0" xfId="0" applyNumberFormat="1" applyFont="1" applyAlignment="1" applyProtection="1">
      <alignment horizontal="center" vertical="center" wrapText="1"/>
      <protection locked="0"/>
    </xf>
    <xf numFmtId="49" fontId="16" fillId="0" borderId="0" xfId="0" applyNumberFormat="1" applyFont="1" applyAlignment="1" applyProtection="1">
      <alignment wrapText="1"/>
      <protection locked="0"/>
    </xf>
    <xf numFmtId="0" fontId="16" fillId="0" borderId="0" xfId="0" applyFont="1" applyAlignment="1" applyProtection="1">
      <alignment horizontal="right" vertical="center" wrapText="1"/>
      <protection locked="0"/>
    </xf>
    <xf numFmtId="0" fontId="16" fillId="0" borderId="0" xfId="0" applyFont="1" applyAlignment="1">
      <alignment horizontal="right" wrapText="1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18" fillId="0" borderId="0" xfId="0" applyFont="1" applyAlignment="1" applyProtection="1">
      <alignment horizontal="right" vertical="center" wrapText="1"/>
      <protection locked="0"/>
    </xf>
    <xf numFmtId="49" fontId="19" fillId="0" borderId="10" xfId="0" applyNumberFormat="1" applyFont="1" applyBorder="1" applyAlignment="1" applyProtection="1">
      <alignment vertical="center" wrapText="1"/>
      <protection locked="0"/>
    </xf>
    <xf numFmtId="49" fontId="18" fillId="0" borderId="0" xfId="0" applyNumberFormat="1" applyFont="1" applyAlignment="1" applyProtection="1">
      <alignment horizontal="center" vertical="center" wrapText="1"/>
      <protection locked="0"/>
    </xf>
    <xf numFmtId="49" fontId="18" fillId="0" borderId="0" xfId="0" applyNumberFormat="1" applyFont="1" applyAlignment="1" applyProtection="1">
      <alignment wrapText="1"/>
      <protection locked="0"/>
    </xf>
    <xf numFmtId="3" fontId="18" fillId="0" borderId="0" xfId="0" applyNumberFormat="1" applyFont="1" applyAlignment="1" applyProtection="1">
      <alignment horizontal="right" vertical="center" wrapText="1"/>
      <protection locked="0"/>
    </xf>
    <xf numFmtId="0" fontId="18" fillId="0" borderId="11" xfId="0" applyFont="1" applyBorder="1" applyAlignment="1">
      <alignment horizontal="right" wrapText="1"/>
    </xf>
    <xf numFmtId="3" fontId="19" fillId="0" borderId="1" xfId="0" applyNumberFormat="1" applyFont="1" applyBorder="1" applyAlignment="1" applyProtection="1">
      <alignment horizontal="right" vertical="center" wrapText="1"/>
      <protection locked="0"/>
    </xf>
    <xf numFmtId="49" fontId="19" fillId="0" borderId="0" xfId="0" applyNumberFormat="1" applyFont="1" applyAlignment="1" applyProtection="1">
      <alignment vertical="center" wrapText="1"/>
      <protection locked="0"/>
    </xf>
    <xf numFmtId="0" fontId="18" fillId="0" borderId="11" xfId="0" applyFont="1" applyBorder="1" applyAlignment="1">
      <alignment horizontal="right" vertical="center" wrapText="1"/>
    </xf>
    <xf numFmtId="49" fontId="0" fillId="0" borderId="12" xfId="0" applyNumberFormat="1" applyBorder="1" applyAlignment="1">
      <alignment vertical="center" wrapText="1"/>
    </xf>
    <xf numFmtId="49" fontId="0" fillId="0" borderId="13" xfId="0" applyNumberFormat="1" applyBorder="1" applyAlignment="1">
      <alignment vertical="center" wrapText="1"/>
    </xf>
    <xf numFmtId="3" fontId="19" fillId="0" borderId="2" xfId="0" applyNumberFormat="1" applyFont="1" applyBorder="1" applyAlignment="1">
      <alignment horizontal="right" vertical="center" wrapText="1"/>
    </xf>
    <xf numFmtId="0" fontId="18" fillId="0" borderId="0" xfId="0" applyFont="1" applyAlignment="1">
      <alignment horizontal="right" vertical="center" wrapText="1"/>
    </xf>
    <xf numFmtId="4" fontId="18" fillId="0" borderId="1" xfId="0" applyNumberFormat="1" applyFont="1" applyBorder="1" applyAlignment="1">
      <alignment horizontal="right" vertical="center" wrapText="1"/>
    </xf>
    <xf numFmtId="0" fontId="18" fillId="0" borderId="1" xfId="0" applyFont="1" applyBorder="1" applyAlignment="1">
      <alignment horizontal="right" vertical="center" wrapText="1"/>
    </xf>
    <xf numFmtId="0" fontId="18" fillId="0" borderId="0" xfId="0" applyFont="1" applyAlignment="1">
      <alignment vertical="center"/>
    </xf>
    <xf numFmtId="0" fontId="18" fillId="0" borderId="14" xfId="0" applyFont="1" applyBorder="1" applyAlignment="1">
      <alignment vertical="center"/>
    </xf>
    <xf numFmtId="3" fontId="19" fillId="2" borderId="15" xfId="0" applyNumberFormat="1" applyFont="1" applyFill="1" applyBorder="1" applyAlignment="1" applyProtection="1">
      <alignment horizontal="right" vertical="center"/>
      <protection locked="0"/>
    </xf>
    <xf numFmtId="49" fontId="16" fillId="0" borderId="0" xfId="0" applyNumberFormat="1" applyFont="1" applyProtection="1">
      <protection locked="0"/>
    </xf>
    <xf numFmtId="49" fontId="21" fillId="0" borderId="0" xfId="0" applyNumberFormat="1" applyFont="1" applyProtection="1">
      <protection locked="0"/>
    </xf>
    <xf numFmtId="0" fontId="21" fillId="0" borderId="0" xfId="0" applyFont="1" applyProtection="1">
      <protection locked="0"/>
    </xf>
    <xf numFmtId="49" fontId="18" fillId="0" borderId="0" xfId="0" applyNumberFormat="1" applyFont="1"/>
    <xf numFmtId="49" fontId="16" fillId="0" borderId="0" xfId="0" applyNumberFormat="1" applyFont="1"/>
    <xf numFmtId="0" fontId="12" fillId="0" borderId="0" xfId="21" applyFont="1" applyAlignment="1" applyProtection="1">
      <alignment vertical="top"/>
      <protection locked="0"/>
    </xf>
    <xf numFmtId="49" fontId="18" fillId="0" borderId="1" xfId="0" applyNumberFormat="1" applyFont="1" applyBorder="1" applyAlignment="1">
      <alignment horizontal="center" vertical="top" wrapText="1"/>
    </xf>
    <xf numFmtId="49" fontId="18" fillId="0" borderId="0" xfId="0" applyNumberFormat="1" applyFont="1" applyAlignment="1">
      <alignment horizontal="center" vertical="top" wrapText="1"/>
    </xf>
    <xf numFmtId="49" fontId="18" fillId="0" borderId="1" xfId="0" applyNumberFormat="1" applyFont="1" applyBorder="1" applyAlignment="1" applyProtection="1">
      <alignment horizontal="left" vertical="top" wrapText="1"/>
      <protection locked="0"/>
    </xf>
    <xf numFmtId="49" fontId="18" fillId="0" borderId="1" xfId="0" applyNumberFormat="1" applyFont="1" applyBorder="1" applyAlignment="1" applyProtection="1">
      <alignment horizontal="center" vertical="top" wrapText="1"/>
      <protection locked="0"/>
    </xf>
    <xf numFmtId="49" fontId="16" fillId="0" borderId="0" xfId="0" applyNumberFormat="1" applyFont="1" applyAlignment="1" applyProtection="1">
      <alignment vertical="top" wrapText="1"/>
      <protection locked="0"/>
    </xf>
    <xf numFmtId="49" fontId="19" fillId="0" borderId="0" xfId="0" applyNumberFormat="1" applyFont="1" applyAlignment="1" applyProtection="1">
      <alignment vertical="top" wrapText="1"/>
      <protection locked="0"/>
    </xf>
    <xf numFmtId="49" fontId="18" fillId="0" borderId="0" xfId="0" applyNumberFormat="1" applyFont="1" applyAlignment="1" applyProtection="1">
      <alignment vertical="top" wrapText="1"/>
      <protection locked="0"/>
    </xf>
    <xf numFmtId="49" fontId="21" fillId="0" borderId="0" xfId="0" applyNumberFormat="1" applyFont="1" applyAlignment="1" applyProtection="1">
      <alignment vertical="top"/>
      <protection locked="0"/>
    </xf>
    <xf numFmtId="49" fontId="16" fillId="0" borderId="0" xfId="0" applyNumberFormat="1" applyFont="1" applyAlignment="1">
      <alignment vertical="top"/>
    </xf>
    <xf numFmtId="0" fontId="16" fillId="0" borderId="0" xfId="0" applyFont="1" applyAlignment="1">
      <alignment vertical="top"/>
    </xf>
    <xf numFmtId="0" fontId="18" fillId="0" borderId="16" xfId="0" applyFont="1" applyBorder="1" applyAlignment="1">
      <alignment vertical="center"/>
    </xf>
    <xf numFmtId="49" fontId="0" fillId="0" borderId="12" xfId="0" applyNumberFormat="1" applyBorder="1" applyAlignment="1">
      <alignment horizontal="right" vertical="top" wrapText="1"/>
    </xf>
    <xf numFmtId="0" fontId="0" fillId="0" borderId="0" xfId="0" applyAlignment="1">
      <alignment horizontal="right"/>
    </xf>
    <xf numFmtId="0" fontId="29" fillId="0" borderId="17" xfId="0" applyFont="1" applyBorder="1"/>
    <xf numFmtId="0" fontId="29" fillId="0" borderId="17" xfId="0" applyFont="1" applyBorder="1" applyAlignment="1">
      <alignment horizontal="center"/>
    </xf>
    <xf numFmtId="0" fontId="30" fillId="3" borderId="17" xfId="0" applyFont="1" applyFill="1" applyBorder="1"/>
    <xf numFmtId="164" fontId="30" fillId="3" borderId="17" xfId="20" applyNumberFormat="1" applyFont="1" applyFill="1" applyBorder="1"/>
    <xf numFmtId="0" fontId="2" fillId="0" borderId="0" xfId="0" applyFont="1"/>
    <xf numFmtId="0" fontId="29" fillId="0" borderId="17" xfId="0" applyFont="1" applyBorder="1" applyAlignment="1">
      <alignment wrapText="1"/>
    </xf>
    <xf numFmtId="0" fontId="29" fillId="0" borderId="17" xfId="0" applyFont="1" applyBorder="1" applyAlignment="1">
      <alignment horizontal="center" wrapText="1"/>
    </xf>
    <xf numFmtId="164" fontId="29" fillId="0" borderId="17" xfId="20" applyNumberFormat="1" applyFont="1" applyBorder="1"/>
    <xf numFmtId="0" fontId="30" fillId="3" borderId="17" xfId="0" applyFont="1" applyFill="1" applyBorder="1" applyAlignment="1">
      <alignment horizontal="center"/>
    </xf>
    <xf numFmtId="164" fontId="0" fillId="0" borderId="0" xfId="0" applyNumberFormat="1"/>
    <xf numFmtId="0" fontId="8" fillId="0" borderId="17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0" fontId="6" fillId="0" borderId="17" xfId="0" applyFont="1" applyBorder="1" applyAlignment="1">
      <alignment horizontal="left" wrapText="1"/>
    </xf>
    <xf numFmtId="2" fontId="8" fillId="0" borderId="17" xfId="0" applyNumberFormat="1" applyFont="1" applyBorder="1" applyAlignment="1">
      <alignment horizontal="right" wrapText="1"/>
    </xf>
    <xf numFmtId="0" fontId="9" fillId="0" borderId="17" xfId="0" applyFont="1" applyBorder="1" applyAlignment="1">
      <alignment horizontal="center" wrapText="1"/>
    </xf>
    <xf numFmtId="0" fontId="4" fillId="0" borderId="17" xfId="0" applyFont="1" applyBorder="1" applyAlignment="1">
      <alignment horizontal="left" wrapText="1"/>
    </xf>
    <xf numFmtId="2" fontId="4" fillId="0" borderId="17" xfId="0" applyNumberFormat="1" applyFont="1" applyBorder="1" applyAlignment="1">
      <alignment horizontal="right" wrapText="1"/>
    </xf>
    <xf numFmtId="2" fontId="6" fillId="0" borderId="17" xfId="0" applyNumberFormat="1" applyFont="1" applyBorder="1" applyAlignment="1">
      <alignment horizontal="right" wrapText="1"/>
    </xf>
    <xf numFmtId="0" fontId="7" fillId="0" borderId="17" xfId="0" applyFont="1" applyBorder="1" applyAlignment="1">
      <alignment horizontal="left" wrapText="1"/>
    </xf>
    <xf numFmtId="2" fontId="7" fillId="0" borderId="17" xfId="0" applyNumberFormat="1" applyFont="1" applyBorder="1" applyAlignment="1">
      <alignment horizontal="right" wrapText="1"/>
    </xf>
    <xf numFmtId="1" fontId="8" fillId="0" borderId="17" xfId="0" applyNumberFormat="1" applyFont="1" applyBorder="1" applyAlignment="1">
      <alignment horizontal="right" wrapText="1"/>
    </xf>
    <xf numFmtId="1" fontId="4" fillId="0" borderId="17" xfId="0" applyNumberFormat="1" applyFont="1" applyBorder="1" applyAlignment="1">
      <alignment horizontal="right" wrapText="1"/>
    </xf>
    <xf numFmtId="1" fontId="6" fillId="0" borderId="17" xfId="0" applyNumberFormat="1" applyFont="1" applyBorder="1" applyAlignment="1">
      <alignment horizontal="right" wrapText="1"/>
    </xf>
    <xf numFmtId="0" fontId="0" fillId="0" borderId="0" xfId="0" applyAlignment="1">
      <alignment horizontal="right" wrapText="1"/>
    </xf>
    <xf numFmtId="0" fontId="26" fillId="0" borderId="0" xfId="21" applyFont="1" applyAlignment="1" applyProtection="1">
      <alignment horizontal="right" wrapText="1"/>
      <protection locked="0"/>
    </xf>
    <xf numFmtId="0" fontId="27" fillId="0" borderId="0" xfId="0" applyFont="1" applyAlignment="1">
      <alignment horizontal="right" wrapText="1"/>
    </xf>
    <xf numFmtId="0" fontId="12" fillId="0" borderId="0" xfId="21" applyFont="1" applyAlignment="1">
      <alignment wrapText="1"/>
      <protection/>
    </xf>
    <xf numFmtId="0" fontId="0" fillId="0" borderId="18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9" xfId="0" applyBorder="1" applyAlignment="1">
      <alignment wrapText="1"/>
    </xf>
    <xf numFmtId="0" fontId="15" fillId="0" borderId="0" xfId="21" applyFont="1" applyAlignment="1">
      <alignment horizontal="center"/>
      <protection/>
    </xf>
    <xf numFmtId="49" fontId="18" fillId="0" borderId="10" xfId="0" applyNumberFormat="1" applyFont="1" applyBorder="1" applyAlignment="1" applyProtection="1">
      <alignment horizontal="center" vertical="center" wrapText="1"/>
      <protection locked="0"/>
    </xf>
    <xf numFmtId="49" fontId="18" fillId="0" borderId="12" xfId="0" applyNumberFormat="1" applyFont="1" applyBorder="1" applyAlignment="1" applyProtection="1">
      <alignment horizontal="center" vertical="center" wrapText="1"/>
      <protection locked="0"/>
    </xf>
    <xf numFmtId="49" fontId="18" fillId="0" borderId="13" xfId="0" applyNumberFormat="1" applyFont="1" applyBorder="1" applyAlignment="1" applyProtection="1">
      <alignment horizontal="center" vertical="center" wrapText="1"/>
      <protection locked="0"/>
    </xf>
    <xf numFmtId="49" fontId="18" fillId="0" borderId="10" xfId="0" applyNumberFormat="1" applyFont="1" applyBorder="1" applyAlignment="1">
      <alignment horizontal="left" vertical="center" wrapText="1"/>
    </xf>
    <xf numFmtId="49" fontId="18" fillId="0" borderId="12" xfId="0" applyNumberFormat="1" applyFont="1" applyBorder="1" applyAlignment="1">
      <alignment horizontal="left" vertical="center" wrapText="1"/>
    </xf>
    <xf numFmtId="49" fontId="18" fillId="0" borderId="13" xfId="0" applyNumberFormat="1" applyFont="1" applyBorder="1" applyAlignment="1">
      <alignment horizontal="left" vertical="center" wrapText="1"/>
    </xf>
    <xf numFmtId="49" fontId="22" fillId="0" borderId="0" xfId="0" applyNumberFormat="1" applyFont="1" applyAlignment="1">
      <alignment horizontal="left" vertical="top" wrapText="1"/>
    </xf>
    <xf numFmtId="49" fontId="23" fillId="0" borderId="11" xfId="0" applyNumberFormat="1" applyFont="1" applyBorder="1" applyAlignment="1" applyProtection="1">
      <alignment horizontal="center" vertical="center" wrapText="1"/>
      <protection locked="0"/>
    </xf>
    <xf numFmtId="0" fontId="24" fillId="0" borderId="11" xfId="0" applyFont="1" applyBorder="1" applyAlignment="1">
      <alignment horizontal="center" vertical="center" wrapText="1"/>
    </xf>
    <xf numFmtId="49" fontId="23" fillId="0" borderId="11" xfId="0" applyNumberFormat="1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8" fillId="0" borderId="0" xfId="0" applyFont="1" applyAlignment="1">
      <alignment horizontal="center" wrapText="1"/>
    </xf>
    <xf numFmtId="0" fontId="10" fillId="0" borderId="0" xfId="0" applyFont="1" applyAlignment="1">
      <alignment horizontal="left" wrapText="1"/>
    </xf>
  </cellXfs>
  <cellStyles count="8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Komats" xfId="20" builtinId="3"/>
    <cellStyle name="Normal_Pamatformas" xfId="2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0" Type="http://schemas.openxmlformats.org/officeDocument/2006/relationships/calcChain" Target="calcChain.xml" /><Relationship Id="rId9" Type="http://schemas.openxmlformats.org/officeDocument/2006/relationships/sharedStrings" Target="sharedStrings.xml" /><Relationship Id="rId8" Type="http://schemas.openxmlformats.org/officeDocument/2006/relationships/worksheet" Target="worksheets/sheet6.xml" /><Relationship Id="rId4" Type="http://schemas.openxmlformats.org/officeDocument/2006/relationships/worksheet" Target="worksheets/sheet2.xml" /><Relationship Id="rId7" Type="http://schemas.openxmlformats.org/officeDocument/2006/relationships/worksheet" Target="worksheets/sheet5.xml" /><Relationship Id="rId6" Type="http://schemas.openxmlformats.org/officeDocument/2006/relationships/worksheet" Target="worksheets/sheet4.xml" /><Relationship Id="rId1" Type="http://schemas.openxmlformats.org/officeDocument/2006/relationships/theme" Target="theme/theme1.xml" /><Relationship Id="rId5" Type="http://schemas.openxmlformats.org/officeDocument/2006/relationships/worksheet" Target="worksheets/sheet3.xml" /><Relationship Id="rId3" Type="http://schemas.openxmlformats.org/officeDocument/2006/relationships/worksheet" Target="worksheets/sheet1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9FFB8-6B15-43E8-94C7-C035C0845430}">
  <sheetPr>
    <pageSetUpPr fitToPage="1"/>
  </sheetPr>
  <dimension ref="A1:C55"/>
  <sheetViews>
    <sheetView tabSelected="1" workbookViewId="0" topLeftCell="A40">
      <selection pane="topLeft" activeCell="D9" sqref="D9"/>
    </sheetView>
  </sheetViews>
  <sheetFormatPr defaultRowHeight="14.4"/>
  <cols>
    <col min="1" max="1" width="65.7142857142857" bestFit="1" customWidth="1"/>
    <col min="2" max="2" width="11.4285714285714" bestFit="1" customWidth="1"/>
    <col min="3" max="3" width="12.4285714285714" bestFit="1" customWidth="1"/>
  </cols>
  <sheetData>
    <row r="1" spans="3:3" ht="14.4">
      <c r="C1" s="17" t="s">
        <v>551</v>
      </c>
    </row>
    <row r="2" spans="3:3" ht="14.4">
      <c r="C2" s="19" t="s">
        <v>561</v>
      </c>
    </row>
    <row r="3" spans="3:3" ht="14.4">
      <c r="C3" s="17" t="s">
        <v>83</v>
      </c>
    </row>
    <row r="4" spans="1:3" ht="30.75" customHeight="1">
      <c r="A4" s="11" t="s">
        <v>552</v>
      </c>
      <c r="B4" s="11"/>
      <c r="C4" s="11"/>
    </row>
    <row r="6" spans="1:3" ht="14.4">
      <c r="A6" s="10" t="s">
        <v>0</v>
      </c>
      <c r="B6" s="10"/>
      <c r="C6" s="10"/>
    </row>
    <row r="7" spans="1:3" ht="14.4">
      <c r="A7" s="10" t="s">
        <v>1</v>
      </c>
      <c r="B7" s="10"/>
      <c r="C7" s="10"/>
    </row>
    <row r="9" spans="1:3" ht="26.4">
      <c r="A9" s="9" t="s">
        <v>2</v>
      </c>
      <c r="B9" s="9" t="s">
        <v>3</v>
      </c>
      <c r="C9" s="92" t="s">
        <v>4</v>
      </c>
    </row>
    <row r="10" spans="1:3" ht="14.4">
      <c r="A10" s="8"/>
      <c r="B10" s="8"/>
      <c r="C10" s="93" t="s">
        <v>5</v>
      </c>
    </row>
    <row r="11" spans="1:3" ht="14.4">
      <c r="A11" s="94" t="s">
        <v>6</v>
      </c>
      <c r="B11" s="95" t="s">
        <v>7</v>
      </c>
      <c r="C11" s="103">
        <v>92178939</v>
      </c>
    </row>
    <row r="12" spans="1:3" ht="14.4">
      <c r="A12" s="97" t="s">
        <v>8</v>
      </c>
      <c r="B12" s="97" t="s">
        <v>9</v>
      </c>
      <c r="C12" s="97" t="s">
        <v>10</v>
      </c>
    </row>
    <row r="13" spans="1:3" ht="14.4">
      <c r="A13" s="98" t="s">
        <v>11</v>
      </c>
      <c r="B13" s="98" t="s">
        <v>12</v>
      </c>
      <c r="C13" s="104">
        <v>57134293</v>
      </c>
    </row>
    <row r="14" spans="1:3" ht="14.4">
      <c r="A14" s="98" t="s">
        <v>13</v>
      </c>
      <c r="B14" s="98" t="s">
        <v>14</v>
      </c>
      <c r="C14" s="104">
        <v>4619291</v>
      </c>
    </row>
    <row r="15" spans="1:3" ht="14.4">
      <c r="A15" s="98" t="s">
        <v>15</v>
      </c>
      <c r="B15" s="98" t="s">
        <v>16</v>
      </c>
      <c r="C15" s="104">
        <v>6750000</v>
      </c>
    </row>
    <row r="16" spans="1:3" ht="14.4">
      <c r="A16" s="98" t="s">
        <v>17</v>
      </c>
      <c r="B16" s="98" t="s">
        <v>18</v>
      </c>
      <c r="C16" s="104">
        <v>24000</v>
      </c>
    </row>
    <row r="17" spans="1:3" ht="14.4">
      <c r="A17" s="98" t="s">
        <v>19</v>
      </c>
      <c r="B17" s="98" t="s">
        <v>20</v>
      </c>
      <c r="C17" s="104">
        <v>104350</v>
      </c>
    </row>
    <row r="18" spans="1:3" ht="14.4">
      <c r="A18" s="98" t="s">
        <v>21</v>
      </c>
      <c r="B18" s="98" t="s">
        <v>22</v>
      </c>
      <c r="C18" s="104">
        <v>75000</v>
      </c>
    </row>
    <row r="19" spans="1:3" ht="14.4">
      <c r="A19" s="98" t="s">
        <v>23</v>
      </c>
      <c r="B19" s="98" t="s">
        <v>24</v>
      </c>
      <c r="C19" s="104">
        <v>1000</v>
      </c>
    </row>
    <row r="20" spans="1:3" ht="24">
      <c r="A20" s="98" t="s">
        <v>25</v>
      </c>
      <c r="B20" s="98" t="s">
        <v>26</v>
      </c>
      <c r="C20" s="104">
        <v>492900</v>
      </c>
    </row>
    <row r="21" spans="1:3" ht="24">
      <c r="A21" s="98" t="s">
        <v>27</v>
      </c>
      <c r="B21" s="98" t="s">
        <v>28</v>
      </c>
      <c r="C21" s="104">
        <v>16000</v>
      </c>
    </row>
    <row r="22" spans="1:3" ht="14.4">
      <c r="A22" s="98" t="s">
        <v>29</v>
      </c>
      <c r="B22" s="98" t="s">
        <v>30</v>
      </c>
      <c r="C22" s="104">
        <v>15696912</v>
      </c>
    </row>
    <row r="23" spans="1:3" ht="14.4">
      <c r="A23" s="98" t="s">
        <v>31</v>
      </c>
      <c r="B23" s="98" t="s">
        <v>32</v>
      </c>
      <c r="C23" s="104">
        <v>2603684</v>
      </c>
    </row>
    <row r="24" spans="1:3" ht="46.8">
      <c r="A24" s="98" t="s">
        <v>33</v>
      </c>
      <c r="B24" s="98" t="s">
        <v>34</v>
      </c>
      <c r="C24" s="104">
        <v>3766880</v>
      </c>
    </row>
    <row r="25" spans="1:3" ht="14.4">
      <c r="A25" s="98" t="s">
        <v>35</v>
      </c>
      <c r="B25" s="98" t="s">
        <v>36</v>
      </c>
      <c r="C25" s="104">
        <v>894629</v>
      </c>
    </row>
    <row r="27" spans="1:3" ht="14.4">
      <c r="A27" s="94" t="s">
        <v>37</v>
      </c>
      <c r="B27" s="95" t="s">
        <v>7</v>
      </c>
      <c r="C27" s="103">
        <v>107692425</v>
      </c>
    </row>
    <row r="28" spans="1:3" ht="14.4">
      <c r="A28" s="97" t="s">
        <v>8</v>
      </c>
      <c r="B28" s="97" t="s">
        <v>9</v>
      </c>
      <c r="C28" s="97" t="s">
        <v>10</v>
      </c>
    </row>
    <row r="29" spans="1:3" ht="20.1" customHeight="1">
      <c r="A29" s="14" t="s">
        <v>38</v>
      </c>
      <c r="B29" s="13"/>
      <c r="C29" s="12"/>
    </row>
    <row r="30" spans="1:3" ht="14.4">
      <c r="A30" s="95" t="s">
        <v>39</v>
      </c>
      <c r="B30" s="95" t="s">
        <v>40</v>
      </c>
      <c r="C30" s="105">
        <v>18627282</v>
      </c>
    </row>
    <row r="31" spans="1:3" ht="14.4">
      <c r="A31" s="95" t="s">
        <v>41</v>
      </c>
      <c r="B31" s="95" t="s">
        <v>42</v>
      </c>
      <c r="C31" s="105">
        <v>20500</v>
      </c>
    </row>
    <row r="32" spans="1:3" ht="14.4">
      <c r="A32" s="95" t="s">
        <v>43</v>
      </c>
      <c r="B32" s="95" t="s">
        <v>44</v>
      </c>
      <c r="C32" s="105">
        <v>2448135</v>
      </c>
    </row>
    <row r="33" spans="1:3" ht="14.4">
      <c r="A33" s="95" t="s">
        <v>45</v>
      </c>
      <c r="B33" s="95" t="s">
        <v>46</v>
      </c>
      <c r="C33" s="105">
        <v>12573663</v>
      </c>
    </row>
    <row r="34" spans="1:3" ht="14.4">
      <c r="A34" s="95" t="s">
        <v>47</v>
      </c>
      <c r="B34" s="95" t="s">
        <v>48</v>
      </c>
      <c r="C34" s="105">
        <v>73900</v>
      </c>
    </row>
    <row r="35" spans="1:3" ht="14.4">
      <c r="A35" s="95" t="s">
        <v>49</v>
      </c>
      <c r="B35" s="95" t="s">
        <v>50</v>
      </c>
      <c r="C35" s="105">
        <v>7769184</v>
      </c>
    </row>
    <row r="36" spans="1:3" ht="14.4">
      <c r="A36" s="95" t="s">
        <v>51</v>
      </c>
      <c r="B36" s="95" t="s">
        <v>52</v>
      </c>
      <c r="C36" s="105">
        <v>659342</v>
      </c>
    </row>
    <row r="37" spans="1:3" ht="14.4">
      <c r="A37" s="95" t="s">
        <v>53</v>
      </c>
      <c r="B37" s="95" t="s">
        <v>54</v>
      </c>
      <c r="C37" s="105">
        <v>7266955</v>
      </c>
    </row>
    <row r="38" spans="1:3" ht="14.4">
      <c r="A38" s="95" t="s">
        <v>55</v>
      </c>
      <c r="B38" s="95" t="s">
        <v>56</v>
      </c>
      <c r="C38" s="105">
        <v>50789855</v>
      </c>
    </row>
    <row r="39" spans="1:3" ht="14.4">
      <c r="A39" s="95" t="s">
        <v>57</v>
      </c>
      <c r="B39" s="95" t="s">
        <v>58</v>
      </c>
      <c r="C39" s="105">
        <v>7463609</v>
      </c>
    </row>
    <row r="40" spans="1:3" ht="20.1" customHeight="1">
      <c r="A40" s="14" t="s">
        <v>59</v>
      </c>
      <c r="B40" s="13"/>
      <c r="C40" s="12"/>
    </row>
    <row r="41" spans="1:3" ht="14.4">
      <c r="A41" s="98" t="s">
        <v>60</v>
      </c>
      <c r="B41" s="98" t="s">
        <v>61</v>
      </c>
      <c r="C41" s="104">
        <v>39487259</v>
      </c>
    </row>
    <row r="42" spans="1:3" ht="14.4">
      <c r="A42" s="98" t="s">
        <v>62</v>
      </c>
      <c r="B42" s="98" t="s">
        <v>63</v>
      </c>
      <c r="C42" s="104">
        <v>25119570</v>
      </c>
    </row>
    <row r="43" spans="1:3" ht="14.4">
      <c r="A43" s="98" t="s">
        <v>64</v>
      </c>
      <c r="B43" s="98" t="s">
        <v>65</v>
      </c>
      <c r="C43" s="104">
        <v>353157</v>
      </c>
    </row>
    <row r="44" spans="1:3" ht="14.4">
      <c r="A44" s="98" t="s">
        <v>66</v>
      </c>
      <c r="B44" s="98" t="s">
        <v>67</v>
      </c>
      <c r="C44" s="104">
        <v>1074424</v>
      </c>
    </row>
    <row r="45" spans="1:3" ht="14.4">
      <c r="A45" s="98" t="s">
        <v>68</v>
      </c>
      <c r="B45" s="98" t="s">
        <v>69</v>
      </c>
      <c r="C45" s="104">
        <v>24371495</v>
      </c>
    </row>
    <row r="46" spans="1:3" ht="14.4">
      <c r="A46" s="98" t="s">
        <v>70</v>
      </c>
      <c r="B46" s="98" t="s">
        <v>71</v>
      </c>
      <c r="C46" s="104">
        <v>4428487</v>
      </c>
    </row>
    <row r="47" spans="1:3" ht="24">
      <c r="A47" s="98" t="s">
        <v>72</v>
      </c>
      <c r="B47" s="98" t="s">
        <v>73</v>
      </c>
      <c r="C47" s="104">
        <v>12858033</v>
      </c>
    </row>
    <row r="49" spans="1:3" ht="14.4">
      <c r="A49" s="94" t="s">
        <v>74</v>
      </c>
      <c r="B49" s="95" t="s">
        <v>7</v>
      </c>
      <c r="C49" s="103">
        <v>-15513486</v>
      </c>
    </row>
    <row r="51" spans="1:3" ht="14.4">
      <c r="A51" s="94" t="s">
        <v>75</v>
      </c>
      <c r="B51" s="95" t="s">
        <v>7</v>
      </c>
      <c r="C51" s="103">
        <v>15513486</v>
      </c>
    </row>
    <row r="52" spans="1:3" ht="14.4">
      <c r="A52" s="97" t="s">
        <v>8</v>
      </c>
      <c r="B52" s="97" t="s">
        <v>9</v>
      </c>
      <c r="C52" s="97" t="s">
        <v>10</v>
      </c>
    </row>
    <row r="53" spans="1:3" ht="14.4">
      <c r="A53" s="98" t="s">
        <v>76</v>
      </c>
      <c r="B53" s="98" t="s">
        <v>77</v>
      </c>
      <c r="C53" s="104">
        <v>11140742</v>
      </c>
    </row>
    <row r="54" spans="1:3" ht="14.4">
      <c r="A54" s="98" t="s">
        <v>78</v>
      </c>
      <c r="B54" s="98" t="s">
        <v>79</v>
      </c>
      <c r="C54" s="104">
        <v>5449684</v>
      </c>
    </row>
    <row r="55" spans="1:3" ht="14.4">
      <c r="A55" s="98" t="s">
        <v>80</v>
      </c>
      <c r="B55" s="98" t="s">
        <v>81</v>
      </c>
      <c r="C55" s="104">
        <v>-1076940</v>
      </c>
    </row>
  </sheetData>
  <mergeCells count="7">
    <mergeCell ref="A40:C40"/>
    <mergeCell ref="A4:C4"/>
    <mergeCell ref="A6:C6"/>
    <mergeCell ref="A7:C7"/>
    <mergeCell ref="A9:A10"/>
    <mergeCell ref="B9:B10"/>
    <mergeCell ref="A29:C29"/>
  </mergeCells>
  <pageMargins left="0.25" right="0.25" top="0.75" bottom="0.75" header="0.3" footer="0.3"/>
  <pageSetup orientation="portrait" paperSize="9" scale="84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399A7A8-A528-4FE0-8CA6-A287CDCB4670}">
  <dimension ref="A1:C518"/>
  <sheetViews>
    <sheetView workbookViewId="0" topLeftCell="A1">
      <selection pane="topLeft" activeCell="A1" sqref="A1:XFD3"/>
    </sheetView>
  </sheetViews>
  <sheetFormatPr defaultRowHeight="14.4"/>
  <cols>
    <col min="1" max="1" width="57.1428571428571" bestFit="1" customWidth="1"/>
    <col min="2" max="2" width="10.4285714285714" bestFit="1" customWidth="1"/>
    <col min="3" max="3" width="10.5714285714286" bestFit="1" customWidth="1"/>
    <col min="5" max="5" width="10.8571428571429" customWidth="1"/>
    <col min="6" max="6" width="14.4285714285714" customWidth="1"/>
  </cols>
  <sheetData>
    <row r="1" spans="3:3" ht="14.4">
      <c r="C1" s="17" t="s">
        <v>553</v>
      </c>
    </row>
    <row r="2" spans="3:3" ht="14.4">
      <c r="C2" s="19" t="s">
        <v>215</v>
      </c>
    </row>
    <row r="3" spans="3:3" ht="14.4">
      <c r="C3" s="17" t="s">
        <v>83</v>
      </c>
    </row>
    <row r="4" spans="1:3" ht="45" customHeight="1">
      <c r="A4" s="7" t="s">
        <v>554</v>
      </c>
      <c r="B4" s="11"/>
      <c r="C4" s="11"/>
    </row>
    <row r="6" spans="1:3" ht="14.4">
      <c r="A6" s="10" t="s">
        <v>0</v>
      </c>
      <c r="B6" s="10"/>
      <c r="C6" s="10"/>
    </row>
    <row r="7" spans="1:3" ht="14.4">
      <c r="A7" s="10" t="s">
        <v>1</v>
      </c>
      <c r="B7" s="10"/>
      <c r="C7" s="10"/>
    </row>
    <row r="9" spans="1:3" ht="39.6">
      <c r="A9" s="9" t="s">
        <v>2</v>
      </c>
      <c r="B9" s="9" t="s">
        <v>3</v>
      </c>
      <c r="C9" s="92" t="s">
        <v>555</v>
      </c>
    </row>
    <row r="10" spans="1:3" ht="14.4">
      <c r="A10" s="8"/>
      <c r="B10" s="8"/>
      <c r="C10" s="93" t="s">
        <v>5</v>
      </c>
    </row>
    <row r="11" spans="1:3" ht="14.4">
      <c r="A11" s="95" t="s">
        <v>236</v>
      </c>
      <c r="B11" s="95" t="s">
        <v>7</v>
      </c>
      <c r="C11" s="100"/>
    </row>
    <row r="12" spans="1:3" ht="14.4">
      <c r="A12" s="95" t="s">
        <v>237</v>
      </c>
      <c r="B12" s="95" t="s">
        <v>7</v>
      </c>
      <c r="C12" s="100"/>
    </row>
    <row r="13" spans="1:3" ht="14.4">
      <c r="A13" s="95" t="s">
        <v>238</v>
      </c>
      <c r="B13" s="95" t="s">
        <v>7</v>
      </c>
      <c r="C13" s="100"/>
    </row>
    <row r="14" spans="1:3" ht="14.4">
      <c r="A14" s="95" t="s">
        <v>239</v>
      </c>
      <c r="B14" s="95" t="s">
        <v>7</v>
      </c>
      <c r="C14" s="100">
        <v>295099</v>
      </c>
    </row>
    <row r="15" spans="1:3" ht="14.4">
      <c r="A15" s="101" t="s">
        <v>240</v>
      </c>
      <c r="B15" s="101" t="s">
        <v>61</v>
      </c>
      <c r="C15" s="102">
        <v>270848</v>
      </c>
    </row>
    <row r="16" spans="1:3" ht="14.4">
      <c r="A16" s="101" t="s">
        <v>241</v>
      </c>
      <c r="B16" s="101" t="s">
        <v>63</v>
      </c>
      <c r="C16" s="102">
        <v>22701</v>
      </c>
    </row>
    <row r="17" spans="1:3" ht="14.4">
      <c r="A17" s="101" t="s">
        <v>242</v>
      </c>
      <c r="B17" s="101" t="s">
        <v>69</v>
      </c>
      <c r="C17" s="102">
        <v>1550</v>
      </c>
    </row>
    <row r="18" spans="1:3" ht="14.4">
      <c r="A18" s="95" t="s">
        <v>243</v>
      </c>
      <c r="B18" s="95" t="s">
        <v>7</v>
      </c>
      <c r="C18" s="100"/>
    </row>
    <row r="19" spans="1:3" ht="14.4">
      <c r="A19" s="95" t="s">
        <v>239</v>
      </c>
      <c r="B19" s="95" t="s">
        <v>7</v>
      </c>
      <c r="C19" s="100">
        <v>564391</v>
      </c>
    </row>
    <row r="20" spans="1:3" ht="14.4">
      <c r="A20" s="101" t="s">
        <v>240</v>
      </c>
      <c r="B20" s="101" t="s">
        <v>61</v>
      </c>
      <c r="C20" s="102">
        <v>526691</v>
      </c>
    </row>
    <row r="21" spans="1:3" ht="14.4">
      <c r="A21" s="101" t="s">
        <v>241</v>
      </c>
      <c r="B21" s="101" t="s">
        <v>63</v>
      </c>
      <c r="C21" s="102">
        <v>18700</v>
      </c>
    </row>
    <row r="22" spans="1:3" ht="14.4">
      <c r="A22" s="101" t="s">
        <v>242</v>
      </c>
      <c r="B22" s="101" t="s">
        <v>69</v>
      </c>
      <c r="C22" s="102">
        <v>19000</v>
      </c>
    </row>
    <row r="23" spans="1:3" ht="14.4">
      <c r="A23" s="95" t="s">
        <v>244</v>
      </c>
      <c r="B23" s="95" t="s">
        <v>7</v>
      </c>
      <c r="C23" s="100"/>
    </row>
    <row r="24" spans="1:3" ht="14.4">
      <c r="A24" s="95" t="s">
        <v>245</v>
      </c>
      <c r="B24" s="95" t="s">
        <v>7</v>
      </c>
      <c r="C24" s="100"/>
    </row>
    <row r="25" spans="1:3" ht="14.4">
      <c r="A25" s="95" t="s">
        <v>246</v>
      </c>
      <c r="B25" s="95" t="s">
        <v>7</v>
      </c>
      <c r="C25" s="100">
        <v>167653</v>
      </c>
    </row>
    <row r="26" spans="1:3" ht="14.4">
      <c r="A26" s="101" t="s">
        <v>247</v>
      </c>
      <c r="B26" s="101" t="s">
        <v>30</v>
      </c>
      <c r="C26" s="102">
        <v>166299</v>
      </c>
    </row>
    <row r="27" spans="1:3" ht="14.4">
      <c r="A27" s="101" t="s">
        <v>248</v>
      </c>
      <c r="B27" s="101" t="s">
        <v>36</v>
      </c>
      <c r="C27" s="102">
        <v>1354</v>
      </c>
    </row>
    <row r="28" spans="1:3" ht="14.4">
      <c r="A28" s="95" t="s">
        <v>239</v>
      </c>
      <c r="B28" s="95" t="s">
        <v>7</v>
      </c>
      <c r="C28" s="100">
        <v>1510518</v>
      </c>
    </row>
    <row r="29" spans="1:3" ht="14.4">
      <c r="A29" s="101" t="s">
        <v>240</v>
      </c>
      <c r="B29" s="101" t="s">
        <v>61</v>
      </c>
      <c r="C29" s="102">
        <v>1301088</v>
      </c>
    </row>
    <row r="30" spans="1:3" ht="14.4">
      <c r="A30" s="101" t="s">
        <v>241</v>
      </c>
      <c r="B30" s="101" t="s">
        <v>63</v>
      </c>
      <c r="C30" s="102">
        <v>199555</v>
      </c>
    </row>
    <row r="31" spans="1:3" ht="14.4">
      <c r="A31" s="101" t="s">
        <v>242</v>
      </c>
      <c r="B31" s="101" t="s">
        <v>69</v>
      </c>
      <c r="C31" s="102">
        <v>9875</v>
      </c>
    </row>
    <row r="32" spans="1:3" ht="14.4">
      <c r="A32" s="95" t="s">
        <v>249</v>
      </c>
      <c r="B32" s="95" t="s">
        <v>7</v>
      </c>
      <c r="C32" s="100">
        <v>0</v>
      </c>
    </row>
    <row r="33" spans="1:3" ht="14.4">
      <c r="A33" s="101" t="s">
        <v>250</v>
      </c>
      <c r="B33" s="101" t="s">
        <v>77</v>
      </c>
      <c r="C33" s="102">
        <v>0</v>
      </c>
    </row>
    <row r="34" spans="1:3" ht="14.4">
      <c r="A34" s="95" t="s">
        <v>251</v>
      </c>
      <c r="B34" s="95" t="s">
        <v>7</v>
      </c>
      <c r="C34" s="100"/>
    </row>
    <row r="35" spans="1:3" ht="14.4">
      <c r="A35" s="95" t="s">
        <v>246</v>
      </c>
      <c r="B35" s="95" t="s">
        <v>7</v>
      </c>
      <c r="C35" s="100">
        <v>266585</v>
      </c>
    </row>
    <row r="36" spans="1:3" ht="14.4">
      <c r="A36" s="101" t="s">
        <v>247</v>
      </c>
      <c r="B36" s="101" t="s">
        <v>30</v>
      </c>
      <c r="C36" s="102">
        <v>265085</v>
      </c>
    </row>
    <row r="37" spans="1:3" ht="14.4">
      <c r="A37" s="101" t="s">
        <v>248</v>
      </c>
      <c r="B37" s="101" t="s">
        <v>36</v>
      </c>
      <c r="C37" s="102">
        <v>1500</v>
      </c>
    </row>
    <row r="38" spans="1:3" ht="14.4">
      <c r="A38" s="95" t="s">
        <v>239</v>
      </c>
      <c r="B38" s="95" t="s">
        <v>7</v>
      </c>
      <c r="C38" s="100">
        <v>2572495</v>
      </c>
    </row>
    <row r="39" spans="1:3" ht="14.4">
      <c r="A39" s="101" t="s">
        <v>240</v>
      </c>
      <c r="B39" s="101" t="s">
        <v>61</v>
      </c>
      <c r="C39" s="102">
        <v>1996050</v>
      </c>
    </row>
    <row r="40" spans="1:3" ht="14.4">
      <c r="A40" s="101" t="s">
        <v>241</v>
      </c>
      <c r="B40" s="101" t="s">
        <v>63</v>
      </c>
      <c r="C40" s="102">
        <v>533345</v>
      </c>
    </row>
    <row r="41" spans="1:3" ht="14.4">
      <c r="A41" s="101" t="s">
        <v>242</v>
      </c>
      <c r="B41" s="101" t="s">
        <v>69</v>
      </c>
      <c r="C41" s="102">
        <v>43100</v>
      </c>
    </row>
    <row r="42" spans="1:3" ht="14.4">
      <c r="A42" s="95" t="s">
        <v>249</v>
      </c>
      <c r="B42" s="95" t="s">
        <v>7</v>
      </c>
      <c r="C42" s="100">
        <v>0</v>
      </c>
    </row>
    <row r="43" spans="1:3" ht="14.4">
      <c r="A43" s="101" t="s">
        <v>250</v>
      </c>
      <c r="B43" s="101" t="s">
        <v>77</v>
      </c>
      <c r="C43" s="102">
        <v>0</v>
      </c>
    </row>
    <row r="44" spans="1:3" ht="14.4">
      <c r="A44" s="95" t="s">
        <v>252</v>
      </c>
      <c r="B44" s="95" t="s">
        <v>7</v>
      </c>
      <c r="C44" s="100"/>
    </row>
    <row r="45" spans="1:3" ht="14.4">
      <c r="A45" s="95" t="s">
        <v>246</v>
      </c>
      <c r="B45" s="95" t="s">
        <v>7</v>
      </c>
      <c r="C45" s="100">
        <v>192784</v>
      </c>
    </row>
    <row r="46" spans="1:3" ht="14.4">
      <c r="A46" s="101" t="s">
        <v>247</v>
      </c>
      <c r="B46" s="101" t="s">
        <v>30</v>
      </c>
      <c r="C46" s="102">
        <v>191929</v>
      </c>
    </row>
    <row r="47" spans="1:3" ht="14.4">
      <c r="A47" s="101" t="s">
        <v>248</v>
      </c>
      <c r="B47" s="101" t="s">
        <v>36</v>
      </c>
      <c r="C47" s="102">
        <v>855</v>
      </c>
    </row>
    <row r="48" spans="1:3" ht="14.4">
      <c r="A48" s="95" t="s">
        <v>239</v>
      </c>
      <c r="B48" s="95" t="s">
        <v>7</v>
      </c>
      <c r="C48" s="100">
        <v>1773888</v>
      </c>
    </row>
    <row r="49" spans="1:3" ht="14.4">
      <c r="A49" s="101" t="s">
        <v>240</v>
      </c>
      <c r="B49" s="101" t="s">
        <v>61</v>
      </c>
      <c r="C49" s="102">
        <v>1468171</v>
      </c>
    </row>
    <row r="50" spans="1:3" ht="14.4">
      <c r="A50" s="101" t="s">
        <v>241</v>
      </c>
      <c r="B50" s="101" t="s">
        <v>63</v>
      </c>
      <c r="C50" s="102">
        <v>268027</v>
      </c>
    </row>
    <row r="51" spans="1:3" ht="14.4">
      <c r="A51" s="101" t="s">
        <v>242</v>
      </c>
      <c r="B51" s="101" t="s">
        <v>69</v>
      </c>
      <c r="C51" s="102">
        <v>37690</v>
      </c>
    </row>
    <row r="52" spans="1:3" ht="14.4">
      <c r="A52" s="95" t="s">
        <v>249</v>
      </c>
      <c r="B52" s="95" t="s">
        <v>7</v>
      </c>
      <c r="C52" s="100">
        <v>0</v>
      </c>
    </row>
    <row r="53" spans="1:3" ht="14.4">
      <c r="A53" s="101" t="s">
        <v>250</v>
      </c>
      <c r="B53" s="101" t="s">
        <v>77</v>
      </c>
      <c r="C53" s="102">
        <v>0</v>
      </c>
    </row>
    <row r="54" spans="1:3" ht="14.4">
      <c r="A54" s="95" t="s">
        <v>253</v>
      </c>
      <c r="B54" s="95" t="s">
        <v>7</v>
      </c>
      <c r="C54" s="100"/>
    </row>
    <row r="55" spans="1:3" ht="14.4">
      <c r="A55" s="95" t="s">
        <v>246</v>
      </c>
      <c r="B55" s="95" t="s">
        <v>7</v>
      </c>
      <c r="C55" s="100">
        <v>87021</v>
      </c>
    </row>
    <row r="56" spans="1:3" ht="14.4">
      <c r="A56" s="101" t="s">
        <v>247</v>
      </c>
      <c r="B56" s="101" t="s">
        <v>30</v>
      </c>
      <c r="C56" s="102">
        <v>44321</v>
      </c>
    </row>
    <row r="57" spans="1:3" ht="14.4">
      <c r="A57" s="101" t="s">
        <v>248</v>
      </c>
      <c r="B57" s="101" t="s">
        <v>36</v>
      </c>
      <c r="C57" s="102">
        <v>42700</v>
      </c>
    </row>
    <row r="58" spans="1:3" ht="14.4">
      <c r="A58" s="95" t="s">
        <v>239</v>
      </c>
      <c r="B58" s="95" t="s">
        <v>7</v>
      </c>
      <c r="C58" s="100">
        <v>1117983</v>
      </c>
    </row>
    <row r="59" spans="1:3" ht="14.4">
      <c r="A59" s="101" t="s">
        <v>240</v>
      </c>
      <c r="B59" s="101" t="s">
        <v>61</v>
      </c>
      <c r="C59" s="102">
        <v>868957</v>
      </c>
    </row>
    <row r="60" spans="1:3" ht="14.4">
      <c r="A60" s="101" t="s">
        <v>241</v>
      </c>
      <c r="B60" s="101" t="s">
        <v>63</v>
      </c>
      <c r="C60" s="102">
        <v>229886</v>
      </c>
    </row>
    <row r="61" spans="1:3" ht="14.4">
      <c r="A61" s="101" t="s">
        <v>242</v>
      </c>
      <c r="B61" s="101" t="s">
        <v>69</v>
      </c>
      <c r="C61" s="102">
        <v>19140</v>
      </c>
    </row>
    <row r="62" spans="1:3" ht="14.4">
      <c r="A62" s="95" t="s">
        <v>249</v>
      </c>
      <c r="B62" s="95" t="s">
        <v>7</v>
      </c>
      <c r="C62" s="100">
        <v>0</v>
      </c>
    </row>
    <row r="63" spans="1:3" ht="14.4">
      <c r="A63" s="101" t="s">
        <v>250</v>
      </c>
      <c r="B63" s="101" t="s">
        <v>77</v>
      </c>
      <c r="C63" s="102">
        <v>0</v>
      </c>
    </row>
    <row r="64" spans="1:3" ht="14.4">
      <c r="A64" s="95" t="s">
        <v>254</v>
      </c>
      <c r="B64" s="95" t="s">
        <v>7</v>
      </c>
      <c r="C64" s="100"/>
    </row>
    <row r="65" spans="1:3" ht="14.4">
      <c r="A65" s="95" t="s">
        <v>246</v>
      </c>
      <c r="B65" s="95" t="s">
        <v>7</v>
      </c>
      <c r="C65" s="100">
        <v>106495</v>
      </c>
    </row>
    <row r="66" spans="1:3" ht="14.4">
      <c r="A66" s="101" t="s">
        <v>247</v>
      </c>
      <c r="B66" s="101" t="s">
        <v>30</v>
      </c>
      <c r="C66" s="102">
        <v>102932</v>
      </c>
    </row>
    <row r="67" spans="1:3" ht="14.4">
      <c r="A67" s="101" t="s">
        <v>248</v>
      </c>
      <c r="B67" s="101" t="s">
        <v>36</v>
      </c>
      <c r="C67" s="102">
        <v>3563</v>
      </c>
    </row>
    <row r="68" spans="1:3" ht="14.4">
      <c r="A68" s="95" t="s">
        <v>239</v>
      </c>
      <c r="B68" s="95" t="s">
        <v>7</v>
      </c>
      <c r="C68" s="100">
        <v>1153293</v>
      </c>
    </row>
    <row r="69" spans="1:3" ht="14.4">
      <c r="A69" s="101" t="s">
        <v>240</v>
      </c>
      <c r="B69" s="101" t="s">
        <v>61</v>
      </c>
      <c r="C69" s="102">
        <v>869154</v>
      </c>
    </row>
    <row r="70" spans="1:3" ht="14.4">
      <c r="A70" s="101" t="s">
        <v>241</v>
      </c>
      <c r="B70" s="101" t="s">
        <v>63</v>
      </c>
      <c r="C70" s="102">
        <v>264639</v>
      </c>
    </row>
    <row r="71" spans="1:3" ht="14.4">
      <c r="A71" s="101" t="s">
        <v>242</v>
      </c>
      <c r="B71" s="101" t="s">
        <v>69</v>
      </c>
      <c r="C71" s="102">
        <v>19500</v>
      </c>
    </row>
    <row r="72" spans="1:3" ht="14.4">
      <c r="A72" s="95" t="s">
        <v>249</v>
      </c>
      <c r="B72" s="95" t="s">
        <v>7</v>
      </c>
      <c r="C72" s="100">
        <v>0</v>
      </c>
    </row>
    <row r="73" spans="1:3" ht="14.4">
      <c r="A73" s="101" t="s">
        <v>250</v>
      </c>
      <c r="B73" s="101" t="s">
        <v>77</v>
      </c>
      <c r="C73" s="102">
        <v>0</v>
      </c>
    </row>
    <row r="74" spans="1:3" ht="14.4">
      <c r="A74" s="95" t="s">
        <v>255</v>
      </c>
      <c r="B74" s="95" t="s">
        <v>7</v>
      </c>
      <c r="C74" s="100"/>
    </row>
    <row r="75" spans="1:3" ht="14.4">
      <c r="A75" s="95" t="s">
        <v>256</v>
      </c>
      <c r="B75" s="95" t="s">
        <v>7</v>
      </c>
      <c r="C75" s="100"/>
    </row>
    <row r="76" spans="1:3" ht="14.4">
      <c r="A76" s="95" t="s">
        <v>246</v>
      </c>
      <c r="B76" s="95" t="s">
        <v>7</v>
      </c>
      <c r="C76" s="100">
        <v>1334518</v>
      </c>
    </row>
    <row r="77" spans="1:3" ht="14.4">
      <c r="A77" s="101" t="s">
        <v>247</v>
      </c>
      <c r="B77" s="101" t="s">
        <v>30</v>
      </c>
      <c r="C77" s="102">
        <v>1333518</v>
      </c>
    </row>
    <row r="78" spans="1:3" ht="14.4">
      <c r="A78" s="101" t="s">
        <v>248</v>
      </c>
      <c r="B78" s="101" t="s">
        <v>36</v>
      </c>
      <c r="C78" s="102">
        <v>1000</v>
      </c>
    </row>
    <row r="79" spans="1:3" ht="14.4">
      <c r="A79" s="95" t="s">
        <v>239</v>
      </c>
      <c r="B79" s="95" t="s">
        <v>7</v>
      </c>
      <c r="C79" s="100">
        <v>3774122</v>
      </c>
    </row>
    <row r="80" spans="1:3" ht="14.4">
      <c r="A80" s="101" t="s">
        <v>240</v>
      </c>
      <c r="B80" s="101" t="s">
        <v>61</v>
      </c>
      <c r="C80" s="102">
        <v>2738017</v>
      </c>
    </row>
    <row r="81" spans="1:3" ht="14.4">
      <c r="A81" s="101" t="s">
        <v>241</v>
      </c>
      <c r="B81" s="101" t="s">
        <v>63</v>
      </c>
      <c r="C81" s="102">
        <v>937357</v>
      </c>
    </row>
    <row r="82" spans="1:3" ht="14.4">
      <c r="A82" s="101" t="s">
        <v>242</v>
      </c>
      <c r="B82" s="101" t="s">
        <v>69</v>
      </c>
      <c r="C82" s="102">
        <v>79648</v>
      </c>
    </row>
    <row r="83" spans="1:3" ht="14.4">
      <c r="A83" s="101" t="s">
        <v>257</v>
      </c>
      <c r="B83" s="101" t="s">
        <v>71</v>
      </c>
      <c r="C83" s="102">
        <v>7100</v>
      </c>
    </row>
    <row r="84" spans="1:3" ht="21.6">
      <c r="A84" s="101" t="s">
        <v>258</v>
      </c>
      <c r="B84" s="101" t="s">
        <v>73</v>
      </c>
      <c r="C84" s="102">
        <v>12000</v>
      </c>
    </row>
    <row r="85" spans="1:3" ht="14.4">
      <c r="A85" s="95" t="s">
        <v>249</v>
      </c>
      <c r="B85" s="95" t="s">
        <v>7</v>
      </c>
      <c r="C85" s="100">
        <v>0</v>
      </c>
    </row>
    <row r="86" spans="1:3" ht="14.4">
      <c r="A86" s="101" t="s">
        <v>250</v>
      </c>
      <c r="B86" s="101" t="s">
        <v>77</v>
      </c>
      <c r="C86" s="102">
        <v>0</v>
      </c>
    </row>
    <row r="87" spans="1:3" ht="14.4">
      <c r="A87" s="95" t="s">
        <v>259</v>
      </c>
      <c r="B87" s="95" t="s">
        <v>7</v>
      </c>
      <c r="C87" s="100"/>
    </row>
    <row r="88" spans="1:3" ht="14.4">
      <c r="A88" s="95" t="s">
        <v>246</v>
      </c>
      <c r="B88" s="95" t="s">
        <v>7</v>
      </c>
      <c r="C88" s="100">
        <v>1728004</v>
      </c>
    </row>
    <row r="89" spans="1:3" ht="14.4">
      <c r="A89" s="101" t="s">
        <v>247</v>
      </c>
      <c r="B89" s="101" t="s">
        <v>30</v>
      </c>
      <c r="C89" s="102">
        <v>1715304</v>
      </c>
    </row>
    <row r="90" spans="1:3" ht="14.4">
      <c r="A90" s="101" t="s">
        <v>248</v>
      </c>
      <c r="B90" s="101" t="s">
        <v>36</v>
      </c>
      <c r="C90" s="102">
        <v>12700</v>
      </c>
    </row>
    <row r="91" spans="1:3" ht="14.4">
      <c r="A91" s="95" t="s">
        <v>239</v>
      </c>
      <c r="B91" s="95" t="s">
        <v>7</v>
      </c>
      <c r="C91" s="100">
        <v>4477320</v>
      </c>
    </row>
    <row r="92" spans="1:3" ht="14.4">
      <c r="A92" s="101" t="s">
        <v>240</v>
      </c>
      <c r="B92" s="101" t="s">
        <v>61</v>
      </c>
      <c r="C92" s="102">
        <v>2955745</v>
      </c>
    </row>
    <row r="93" spans="1:3" ht="14.4">
      <c r="A93" s="101" t="s">
        <v>241</v>
      </c>
      <c r="B93" s="101" t="s">
        <v>63</v>
      </c>
      <c r="C93" s="102">
        <v>1323775</v>
      </c>
    </row>
    <row r="94" spans="1:3" ht="14.4">
      <c r="A94" s="101" t="s">
        <v>242</v>
      </c>
      <c r="B94" s="101" t="s">
        <v>69</v>
      </c>
      <c r="C94" s="102">
        <v>190000</v>
      </c>
    </row>
    <row r="95" spans="1:3" ht="14.4">
      <c r="A95" s="101" t="s">
        <v>257</v>
      </c>
      <c r="B95" s="101" t="s">
        <v>71</v>
      </c>
      <c r="C95" s="102">
        <v>7600</v>
      </c>
    </row>
    <row r="96" spans="1:3" ht="21.6">
      <c r="A96" s="101" t="s">
        <v>258</v>
      </c>
      <c r="B96" s="101" t="s">
        <v>73</v>
      </c>
      <c r="C96" s="102">
        <v>200</v>
      </c>
    </row>
    <row r="97" spans="1:3" ht="14.4">
      <c r="A97" s="95" t="s">
        <v>249</v>
      </c>
      <c r="B97" s="95" t="s">
        <v>7</v>
      </c>
      <c r="C97" s="100">
        <v>0</v>
      </c>
    </row>
    <row r="98" spans="1:3" ht="14.4">
      <c r="A98" s="101" t="s">
        <v>250</v>
      </c>
      <c r="B98" s="101" t="s">
        <v>77</v>
      </c>
      <c r="C98" s="102">
        <v>0</v>
      </c>
    </row>
    <row r="99" spans="1:3" ht="14.4">
      <c r="A99" s="95" t="s">
        <v>260</v>
      </c>
      <c r="B99" s="95" t="s">
        <v>7</v>
      </c>
      <c r="C99" s="100"/>
    </row>
    <row r="100" spans="1:3" ht="14.4">
      <c r="A100" s="95" t="s">
        <v>246</v>
      </c>
      <c r="B100" s="95" t="s">
        <v>7</v>
      </c>
      <c r="C100" s="100">
        <v>400110</v>
      </c>
    </row>
    <row r="101" spans="1:3" ht="14.4">
      <c r="A101" s="101" t="s">
        <v>247</v>
      </c>
      <c r="B101" s="101" t="s">
        <v>30</v>
      </c>
      <c r="C101" s="102">
        <v>335845</v>
      </c>
    </row>
    <row r="102" spans="1:3" ht="14.4">
      <c r="A102" s="101" t="s">
        <v>248</v>
      </c>
      <c r="B102" s="101" t="s">
        <v>36</v>
      </c>
      <c r="C102" s="102">
        <v>64265</v>
      </c>
    </row>
    <row r="103" spans="1:3" ht="14.4">
      <c r="A103" s="95" t="s">
        <v>239</v>
      </c>
      <c r="B103" s="95" t="s">
        <v>7</v>
      </c>
      <c r="C103" s="100">
        <v>1773533</v>
      </c>
    </row>
    <row r="104" spans="1:3" ht="14.4">
      <c r="A104" s="101" t="s">
        <v>240</v>
      </c>
      <c r="B104" s="101" t="s">
        <v>61</v>
      </c>
      <c r="C104" s="102">
        <v>1374981</v>
      </c>
    </row>
    <row r="105" spans="1:3" ht="14.4">
      <c r="A105" s="101" t="s">
        <v>241</v>
      </c>
      <c r="B105" s="101" t="s">
        <v>63</v>
      </c>
      <c r="C105" s="102">
        <v>379022</v>
      </c>
    </row>
    <row r="106" spans="1:3" ht="14.4">
      <c r="A106" s="101" t="s">
        <v>242</v>
      </c>
      <c r="B106" s="101" t="s">
        <v>69</v>
      </c>
      <c r="C106" s="102">
        <v>19230</v>
      </c>
    </row>
    <row r="107" spans="1:3" ht="14.4">
      <c r="A107" s="101" t="s">
        <v>257</v>
      </c>
      <c r="B107" s="101" t="s">
        <v>71</v>
      </c>
      <c r="C107" s="102">
        <v>300</v>
      </c>
    </row>
    <row r="108" spans="1:3" ht="14.4">
      <c r="A108" s="95" t="s">
        <v>249</v>
      </c>
      <c r="B108" s="95" t="s">
        <v>7</v>
      </c>
      <c r="C108" s="100">
        <v>0</v>
      </c>
    </row>
    <row r="109" spans="1:3" ht="14.4">
      <c r="A109" s="101" t="s">
        <v>250</v>
      </c>
      <c r="B109" s="101" t="s">
        <v>77</v>
      </c>
      <c r="C109" s="102">
        <v>0</v>
      </c>
    </row>
    <row r="110" spans="1:3" ht="14.4">
      <c r="A110" s="95" t="s">
        <v>261</v>
      </c>
      <c r="B110" s="95" t="s">
        <v>7</v>
      </c>
      <c r="C110" s="100"/>
    </row>
    <row r="111" spans="1:3" ht="14.4">
      <c r="A111" s="95" t="s">
        <v>246</v>
      </c>
      <c r="B111" s="95" t="s">
        <v>7</v>
      </c>
      <c r="C111" s="100">
        <v>323455</v>
      </c>
    </row>
    <row r="112" spans="1:3" ht="14.4">
      <c r="A112" s="101" t="s">
        <v>247</v>
      </c>
      <c r="B112" s="101" t="s">
        <v>30</v>
      </c>
      <c r="C112" s="102">
        <v>931</v>
      </c>
    </row>
    <row r="113" spans="1:3" ht="14.4">
      <c r="A113" s="101" t="s">
        <v>262</v>
      </c>
      <c r="B113" s="101" t="s">
        <v>32</v>
      </c>
      <c r="C113" s="102">
        <v>322524</v>
      </c>
    </row>
    <row r="114" spans="1:3" ht="14.4">
      <c r="A114" s="95" t="s">
        <v>239</v>
      </c>
      <c r="B114" s="95" t="s">
        <v>7</v>
      </c>
      <c r="C114" s="100">
        <v>1279605</v>
      </c>
    </row>
    <row r="115" spans="1:3" ht="14.4">
      <c r="A115" s="101" t="s">
        <v>240</v>
      </c>
      <c r="B115" s="101" t="s">
        <v>61</v>
      </c>
      <c r="C115" s="102">
        <v>1096770</v>
      </c>
    </row>
    <row r="116" spans="1:3" ht="14.4">
      <c r="A116" s="101" t="s">
        <v>241</v>
      </c>
      <c r="B116" s="101" t="s">
        <v>63</v>
      </c>
      <c r="C116" s="102">
        <v>135789</v>
      </c>
    </row>
    <row r="117" spans="1:3" ht="14.4">
      <c r="A117" s="101" t="s">
        <v>242</v>
      </c>
      <c r="B117" s="101" t="s">
        <v>69</v>
      </c>
      <c r="C117" s="102">
        <v>47046</v>
      </c>
    </row>
    <row r="118" spans="1:3" ht="14.4">
      <c r="A118" s="95" t="s">
        <v>263</v>
      </c>
      <c r="B118" s="95" t="s">
        <v>7</v>
      </c>
      <c r="C118" s="100"/>
    </row>
    <row r="119" spans="1:3" ht="14.4">
      <c r="A119" s="95" t="s">
        <v>246</v>
      </c>
      <c r="B119" s="95" t="s">
        <v>7</v>
      </c>
      <c r="C119" s="100">
        <v>429484</v>
      </c>
    </row>
    <row r="120" spans="1:3" ht="14.4">
      <c r="A120" s="101" t="s">
        <v>247</v>
      </c>
      <c r="B120" s="101" t="s">
        <v>30</v>
      </c>
      <c r="C120" s="102">
        <v>353249</v>
      </c>
    </row>
    <row r="121" spans="1:3" ht="14.4">
      <c r="A121" s="101" t="s">
        <v>248</v>
      </c>
      <c r="B121" s="101" t="s">
        <v>36</v>
      </c>
      <c r="C121" s="102">
        <v>76235</v>
      </c>
    </row>
    <row r="122" spans="1:3" ht="14.4">
      <c r="A122" s="95" t="s">
        <v>239</v>
      </c>
      <c r="B122" s="95" t="s">
        <v>7</v>
      </c>
      <c r="C122" s="100">
        <v>2872758</v>
      </c>
    </row>
    <row r="123" spans="1:3" ht="14.4">
      <c r="A123" s="101" t="s">
        <v>240</v>
      </c>
      <c r="B123" s="101" t="s">
        <v>61</v>
      </c>
      <c r="C123" s="102">
        <v>1993825</v>
      </c>
    </row>
    <row r="124" spans="1:3" ht="14.4">
      <c r="A124" s="101" t="s">
        <v>241</v>
      </c>
      <c r="B124" s="101" t="s">
        <v>63</v>
      </c>
      <c r="C124" s="102">
        <v>827424</v>
      </c>
    </row>
    <row r="125" spans="1:3" ht="14.4">
      <c r="A125" s="101" t="s">
        <v>242</v>
      </c>
      <c r="B125" s="101" t="s">
        <v>69</v>
      </c>
      <c r="C125" s="102">
        <v>42887</v>
      </c>
    </row>
    <row r="126" spans="1:3" ht="21.6">
      <c r="A126" s="101" t="s">
        <v>258</v>
      </c>
      <c r="B126" s="101" t="s">
        <v>73</v>
      </c>
      <c r="C126" s="102">
        <v>8622</v>
      </c>
    </row>
    <row r="127" spans="1:3" ht="14.4">
      <c r="A127" s="95" t="s">
        <v>249</v>
      </c>
      <c r="B127" s="95" t="s">
        <v>7</v>
      </c>
      <c r="C127" s="100">
        <v>0</v>
      </c>
    </row>
    <row r="128" spans="1:3" ht="14.4">
      <c r="A128" s="101" t="s">
        <v>250</v>
      </c>
      <c r="B128" s="101" t="s">
        <v>77</v>
      </c>
      <c r="C128" s="102">
        <v>0</v>
      </c>
    </row>
    <row r="129" spans="1:3" ht="14.4">
      <c r="A129" s="95" t="s">
        <v>264</v>
      </c>
      <c r="B129" s="95" t="s">
        <v>7</v>
      </c>
      <c r="C129" s="100"/>
    </row>
    <row r="130" spans="1:3" ht="14.4">
      <c r="A130" s="95" t="s">
        <v>246</v>
      </c>
      <c r="B130" s="95" t="s">
        <v>7</v>
      </c>
      <c r="C130" s="100">
        <v>728555</v>
      </c>
    </row>
    <row r="131" spans="1:3" ht="14.4">
      <c r="A131" s="101" t="s">
        <v>247</v>
      </c>
      <c r="B131" s="101" t="s">
        <v>30</v>
      </c>
      <c r="C131" s="102">
        <v>726355</v>
      </c>
    </row>
    <row r="132" spans="1:3" ht="14.4">
      <c r="A132" s="101" t="s">
        <v>248</v>
      </c>
      <c r="B132" s="101" t="s">
        <v>36</v>
      </c>
      <c r="C132" s="102">
        <v>2200</v>
      </c>
    </row>
    <row r="133" spans="1:3" ht="14.4">
      <c r="A133" s="95" t="s">
        <v>239</v>
      </c>
      <c r="B133" s="95" t="s">
        <v>7</v>
      </c>
      <c r="C133" s="100">
        <v>2075742</v>
      </c>
    </row>
    <row r="134" spans="1:3" ht="14.4">
      <c r="A134" s="101" t="s">
        <v>240</v>
      </c>
      <c r="B134" s="101" t="s">
        <v>61</v>
      </c>
      <c r="C134" s="102">
        <v>1373599</v>
      </c>
    </row>
    <row r="135" spans="1:3" ht="14.4">
      <c r="A135" s="101" t="s">
        <v>241</v>
      </c>
      <c r="B135" s="101" t="s">
        <v>63</v>
      </c>
      <c r="C135" s="102">
        <v>382781</v>
      </c>
    </row>
    <row r="136" spans="1:3" ht="14.4">
      <c r="A136" s="101" t="s">
        <v>242</v>
      </c>
      <c r="B136" s="101" t="s">
        <v>69</v>
      </c>
      <c r="C136" s="102">
        <v>317562</v>
      </c>
    </row>
    <row r="137" spans="1:3" ht="14.4">
      <c r="A137" s="101" t="s">
        <v>257</v>
      </c>
      <c r="B137" s="101" t="s">
        <v>71</v>
      </c>
      <c r="C137" s="102">
        <v>1000</v>
      </c>
    </row>
    <row r="138" spans="1:3" ht="21.6">
      <c r="A138" s="101" t="s">
        <v>258</v>
      </c>
      <c r="B138" s="101" t="s">
        <v>73</v>
      </c>
      <c r="C138" s="102">
        <v>800</v>
      </c>
    </row>
    <row r="139" spans="1:3" ht="14.4">
      <c r="A139" s="95" t="s">
        <v>249</v>
      </c>
      <c r="B139" s="95" t="s">
        <v>7</v>
      </c>
      <c r="C139" s="100">
        <v>0</v>
      </c>
    </row>
    <row r="140" spans="1:3" ht="14.4">
      <c r="A140" s="101" t="s">
        <v>250</v>
      </c>
      <c r="B140" s="101" t="s">
        <v>77</v>
      </c>
      <c r="C140" s="102">
        <v>0</v>
      </c>
    </row>
    <row r="141" spans="1:3" ht="14.4">
      <c r="A141" s="95" t="s">
        <v>265</v>
      </c>
      <c r="B141" s="95" t="s">
        <v>7</v>
      </c>
      <c r="C141" s="100"/>
    </row>
    <row r="142" spans="1:3" ht="14.4">
      <c r="A142" s="95" t="s">
        <v>246</v>
      </c>
      <c r="B142" s="95" t="s">
        <v>7</v>
      </c>
      <c r="C142" s="100">
        <v>687431</v>
      </c>
    </row>
    <row r="143" spans="1:3" ht="14.4">
      <c r="A143" s="101" t="s">
        <v>247</v>
      </c>
      <c r="B143" s="101" t="s">
        <v>30</v>
      </c>
      <c r="C143" s="102">
        <v>675931</v>
      </c>
    </row>
    <row r="144" spans="1:3" ht="14.4">
      <c r="A144" s="101" t="s">
        <v>248</v>
      </c>
      <c r="B144" s="101" t="s">
        <v>36</v>
      </c>
      <c r="C144" s="102">
        <v>11500</v>
      </c>
    </row>
    <row r="145" spans="1:3" ht="14.4">
      <c r="A145" s="95" t="s">
        <v>239</v>
      </c>
      <c r="B145" s="95" t="s">
        <v>7</v>
      </c>
      <c r="C145" s="100">
        <v>1868734</v>
      </c>
    </row>
    <row r="146" spans="1:3" ht="14.4">
      <c r="A146" s="101" t="s">
        <v>240</v>
      </c>
      <c r="B146" s="101" t="s">
        <v>61</v>
      </c>
      <c r="C146" s="102">
        <v>1320519</v>
      </c>
    </row>
    <row r="147" spans="1:3" ht="14.4">
      <c r="A147" s="101" t="s">
        <v>241</v>
      </c>
      <c r="B147" s="101" t="s">
        <v>63</v>
      </c>
      <c r="C147" s="102">
        <v>508475</v>
      </c>
    </row>
    <row r="148" spans="1:3" ht="14.4">
      <c r="A148" s="101" t="s">
        <v>242</v>
      </c>
      <c r="B148" s="101" t="s">
        <v>69</v>
      </c>
      <c r="C148" s="102">
        <v>34740</v>
      </c>
    </row>
    <row r="149" spans="1:3" ht="14.4">
      <c r="A149" s="101" t="s">
        <v>257</v>
      </c>
      <c r="B149" s="101" t="s">
        <v>71</v>
      </c>
      <c r="C149" s="102">
        <v>5000</v>
      </c>
    </row>
    <row r="150" spans="1:3" ht="14.4">
      <c r="A150" s="95" t="s">
        <v>249</v>
      </c>
      <c r="B150" s="95" t="s">
        <v>7</v>
      </c>
      <c r="C150" s="100">
        <v>0</v>
      </c>
    </row>
    <row r="151" spans="1:3" ht="14.4">
      <c r="A151" s="101" t="s">
        <v>250</v>
      </c>
      <c r="B151" s="101" t="s">
        <v>77</v>
      </c>
      <c r="C151" s="102">
        <v>0</v>
      </c>
    </row>
    <row r="152" spans="1:3" ht="14.4">
      <c r="A152" s="95" t="s">
        <v>266</v>
      </c>
      <c r="B152" s="95" t="s">
        <v>7</v>
      </c>
      <c r="C152" s="100"/>
    </row>
    <row r="153" spans="1:3" ht="14.4">
      <c r="A153" s="95" t="s">
        <v>246</v>
      </c>
      <c r="B153" s="95" t="s">
        <v>7</v>
      </c>
      <c r="C153" s="100">
        <v>1290738</v>
      </c>
    </row>
    <row r="154" spans="1:3" ht="14.4">
      <c r="A154" s="101" t="s">
        <v>247</v>
      </c>
      <c r="B154" s="101" t="s">
        <v>30</v>
      </c>
      <c r="C154" s="102">
        <v>1250738</v>
      </c>
    </row>
    <row r="155" spans="1:3" ht="14.4">
      <c r="A155" s="101" t="s">
        <v>248</v>
      </c>
      <c r="B155" s="101" t="s">
        <v>36</v>
      </c>
      <c r="C155" s="102">
        <v>40000</v>
      </c>
    </row>
    <row r="156" spans="1:3" ht="14.4">
      <c r="A156" s="95" t="s">
        <v>239</v>
      </c>
      <c r="B156" s="95" t="s">
        <v>7</v>
      </c>
      <c r="C156" s="100">
        <v>3472549</v>
      </c>
    </row>
    <row r="157" spans="1:3" ht="14.4">
      <c r="A157" s="101" t="s">
        <v>240</v>
      </c>
      <c r="B157" s="101" t="s">
        <v>61</v>
      </c>
      <c r="C157" s="102">
        <v>2516060</v>
      </c>
    </row>
    <row r="158" spans="1:3" ht="14.4">
      <c r="A158" s="101" t="s">
        <v>241</v>
      </c>
      <c r="B158" s="101" t="s">
        <v>63</v>
      </c>
      <c r="C158" s="102">
        <v>831879</v>
      </c>
    </row>
    <row r="159" spans="1:3" ht="14.4">
      <c r="A159" s="101" t="s">
        <v>242</v>
      </c>
      <c r="B159" s="101" t="s">
        <v>69</v>
      </c>
      <c r="C159" s="102">
        <v>109110</v>
      </c>
    </row>
    <row r="160" spans="1:3" ht="14.4">
      <c r="A160" s="101" t="s">
        <v>257</v>
      </c>
      <c r="B160" s="101" t="s">
        <v>71</v>
      </c>
      <c r="C160" s="102">
        <v>15500</v>
      </c>
    </row>
    <row r="161" spans="1:3" ht="14.4">
      <c r="A161" s="95" t="s">
        <v>249</v>
      </c>
      <c r="B161" s="95" t="s">
        <v>7</v>
      </c>
      <c r="C161" s="100">
        <v>0</v>
      </c>
    </row>
    <row r="162" spans="1:3" ht="14.4">
      <c r="A162" s="101" t="s">
        <v>250</v>
      </c>
      <c r="B162" s="101" t="s">
        <v>77</v>
      </c>
      <c r="C162" s="102">
        <v>0</v>
      </c>
    </row>
    <row r="163" spans="1:3" ht="14.4">
      <c r="A163" s="95" t="s">
        <v>267</v>
      </c>
      <c r="B163" s="95" t="s">
        <v>7</v>
      </c>
      <c r="C163" s="100"/>
    </row>
    <row r="164" spans="1:3" ht="14.4">
      <c r="A164" s="95" t="s">
        <v>268</v>
      </c>
      <c r="B164" s="95" t="s">
        <v>7</v>
      </c>
      <c r="C164" s="100"/>
    </row>
    <row r="165" spans="1:3" ht="14.4">
      <c r="A165" s="95" t="s">
        <v>246</v>
      </c>
      <c r="B165" s="95" t="s">
        <v>7</v>
      </c>
      <c r="C165" s="100">
        <v>156144</v>
      </c>
    </row>
    <row r="166" spans="1:3" ht="14.4">
      <c r="A166" s="101" t="s">
        <v>247</v>
      </c>
      <c r="B166" s="101" t="s">
        <v>30</v>
      </c>
      <c r="C166" s="102">
        <v>143284</v>
      </c>
    </row>
    <row r="167" spans="1:3" ht="14.4">
      <c r="A167" s="101" t="s">
        <v>248</v>
      </c>
      <c r="B167" s="101" t="s">
        <v>36</v>
      </c>
      <c r="C167" s="102">
        <v>12860</v>
      </c>
    </row>
    <row r="168" spans="1:3" ht="14.4">
      <c r="A168" s="95" t="s">
        <v>239</v>
      </c>
      <c r="B168" s="95" t="s">
        <v>7</v>
      </c>
      <c r="C168" s="100">
        <v>480862</v>
      </c>
    </row>
    <row r="169" spans="1:3" ht="14.4">
      <c r="A169" s="101" t="s">
        <v>240</v>
      </c>
      <c r="B169" s="101" t="s">
        <v>61</v>
      </c>
      <c r="C169" s="102">
        <v>376191</v>
      </c>
    </row>
    <row r="170" spans="1:3" ht="14.4">
      <c r="A170" s="101" t="s">
        <v>241</v>
      </c>
      <c r="B170" s="101" t="s">
        <v>63</v>
      </c>
      <c r="C170" s="102">
        <v>86862</v>
      </c>
    </row>
    <row r="171" spans="1:3" ht="14.4">
      <c r="A171" s="101" t="s">
        <v>242</v>
      </c>
      <c r="B171" s="101" t="s">
        <v>69</v>
      </c>
      <c r="C171" s="102">
        <v>15734</v>
      </c>
    </row>
    <row r="172" spans="1:3" ht="14.4">
      <c r="A172" s="101" t="s">
        <v>257</v>
      </c>
      <c r="B172" s="101" t="s">
        <v>71</v>
      </c>
      <c r="C172" s="102">
        <v>2075</v>
      </c>
    </row>
    <row r="173" spans="1:3" ht="14.4">
      <c r="A173" s="95" t="s">
        <v>269</v>
      </c>
      <c r="B173" s="95" t="s">
        <v>7</v>
      </c>
      <c r="C173" s="100"/>
    </row>
    <row r="174" spans="1:3" ht="14.4">
      <c r="A174" s="95" t="s">
        <v>246</v>
      </c>
      <c r="B174" s="95" t="s">
        <v>7</v>
      </c>
      <c r="C174" s="100">
        <v>265817</v>
      </c>
    </row>
    <row r="175" spans="1:3" ht="14.4">
      <c r="A175" s="101" t="s">
        <v>247</v>
      </c>
      <c r="B175" s="101" t="s">
        <v>30</v>
      </c>
      <c r="C175" s="102">
        <v>239917</v>
      </c>
    </row>
    <row r="176" spans="1:3" ht="14.4">
      <c r="A176" s="101" t="s">
        <v>248</v>
      </c>
      <c r="B176" s="101" t="s">
        <v>36</v>
      </c>
      <c r="C176" s="102">
        <v>25900</v>
      </c>
    </row>
    <row r="177" spans="1:3" ht="14.4">
      <c r="A177" s="95" t="s">
        <v>239</v>
      </c>
      <c r="B177" s="95" t="s">
        <v>7</v>
      </c>
      <c r="C177" s="100">
        <v>656485</v>
      </c>
    </row>
    <row r="178" spans="1:3" ht="14.4">
      <c r="A178" s="101" t="s">
        <v>240</v>
      </c>
      <c r="B178" s="101" t="s">
        <v>61</v>
      </c>
      <c r="C178" s="102">
        <v>549466</v>
      </c>
    </row>
    <row r="179" spans="1:3" ht="14.4">
      <c r="A179" s="101" t="s">
        <v>241</v>
      </c>
      <c r="B179" s="101" t="s">
        <v>63</v>
      </c>
      <c r="C179" s="102">
        <v>82239</v>
      </c>
    </row>
    <row r="180" spans="1:3" ht="14.4">
      <c r="A180" s="101" t="s">
        <v>242</v>
      </c>
      <c r="B180" s="101" t="s">
        <v>69</v>
      </c>
      <c r="C180" s="102">
        <v>20280</v>
      </c>
    </row>
    <row r="181" spans="1:3" ht="14.4">
      <c r="A181" s="101" t="s">
        <v>257</v>
      </c>
      <c r="B181" s="101" t="s">
        <v>71</v>
      </c>
      <c r="C181" s="102">
        <v>4500</v>
      </c>
    </row>
    <row r="182" spans="1:3" ht="14.4">
      <c r="A182" s="95" t="s">
        <v>270</v>
      </c>
      <c r="B182" s="95" t="s">
        <v>7</v>
      </c>
      <c r="C182" s="100"/>
    </row>
    <row r="183" spans="1:3" ht="14.4">
      <c r="A183" s="95" t="s">
        <v>246</v>
      </c>
      <c r="B183" s="95" t="s">
        <v>7</v>
      </c>
      <c r="C183" s="100">
        <v>93685</v>
      </c>
    </row>
    <row r="184" spans="1:3" ht="14.4">
      <c r="A184" s="101" t="s">
        <v>247</v>
      </c>
      <c r="B184" s="101" t="s">
        <v>30</v>
      </c>
      <c r="C184" s="102">
        <v>83685</v>
      </c>
    </row>
    <row r="185" spans="1:3" ht="14.4">
      <c r="A185" s="101" t="s">
        <v>248</v>
      </c>
      <c r="B185" s="101" t="s">
        <v>36</v>
      </c>
      <c r="C185" s="102">
        <v>10000</v>
      </c>
    </row>
    <row r="186" spans="1:3" ht="14.4">
      <c r="A186" s="95" t="s">
        <v>239</v>
      </c>
      <c r="B186" s="95" t="s">
        <v>7</v>
      </c>
      <c r="C186" s="100">
        <v>261383</v>
      </c>
    </row>
    <row r="187" spans="1:3" ht="14.4">
      <c r="A187" s="101" t="s">
        <v>240</v>
      </c>
      <c r="B187" s="101" t="s">
        <v>61</v>
      </c>
      <c r="C187" s="102">
        <v>223292</v>
      </c>
    </row>
    <row r="188" spans="1:3" ht="14.4">
      <c r="A188" s="101" t="s">
        <v>241</v>
      </c>
      <c r="B188" s="101" t="s">
        <v>63</v>
      </c>
      <c r="C188" s="102">
        <v>26291</v>
      </c>
    </row>
    <row r="189" spans="1:3" ht="14.4">
      <c r="A189" s="101" t="s">
        <v>242</v>
      </c>
      <c r="B189" s="101" t="s">
        <v>69</v>
      </c>
      <c r="C189" s="102">
        <v>9800</v>
      </c>
    </row>
    <row r="190" spans="1:3" ht="14.4">
      <c r="A190" s="101" t="s">
        <v>257</v>
      </c>
      <c r="B190" s="101" t="s">
        <v>71</v>
      </c>
      <c r="C190" s="102">
        <v>2000</v>
      </c>
    </row>
    <row r="191" spans="1:3" ht="14.4">
      <c r="A191" s="95" t="s">
        <v>271</v>
      </c>
      <c r="B191" s="95" t="s">
        <v>7</v>
      </c>
      <c r="C191" s="100"/>
    </row>
    <row r="192" spans="1:3" ht="14.4">
      <c r="A192" s="95" t="s">
        <v>272</v>
      </c>
      <c r="B192" s="95" t="s">
        <v>7</v>
      </c>
      <c r="C192" s="100"/>
    </row>
    <row r="193" spans="1:3" ht="14.4">
      <c r="A193" s="95" t="s">
        <v>246</v>
      </c>
      <c r="B193" s="95" t="s">
        <v>7</v>
      </c>
      <c r="C193" s="100">
        <v>65610</v>
      </c>
    </row>
    <row r="194" spans="1:3" ht="14.4">
      <c r="A194" s="101" t="s">
        <v>247</v>
      </c>
      <c r="B194" s="101" t="s">
        <v>30</v>
      </c>
      <c r="C194" s="102">
        <v>8560</v>
      </c>
    </row>
    <row r="195" spans="1:3" ht="14.4">
      <c r="A195" s="101" t="s">
        <v>248</v>
      </c>
      <c r="B195" s="101" t="s">
        <v>36</v>
      </c>
      <c r="C195" s="102">
        <v>57050</v>
      </c>
    </row>
    <row r="196" spans="1:3" ht="14.4">
      <c r="A196" s="95" t="s">
        <v>239</v>
      </c>
      <c r="B196" s="95" t="s">
        <v>7</v>
      </c>
      <c r="C196" s="100">
        <v>691380</v>
      </c>
    </row>
    <row r="197" spans="1:3" ht="14.4">
      <c r="A197" s="101" t="s">
        <v>240</v>
      </c>
      <c r="B197" s="101" t="s">
        <v>61</v>
      </c>
      <c r="C197" s="102">
        <v>300753</v>
      </c>
    </row>
    <row r="198" spans="1:3" ht="14.4">
      <c r="A198" s="101" t="s">
        <v>241</v>
      </c>
      <c r="B198" s="101" t="s">
        <v>63</v>
      </c>
      <c r="C198" s="102">
        <v>335224</v>
      </c>
    </row>
    <row r="199" spans="1:3" ht="14.4">
      <c r="A199" s="101" t="s">
        <v>273</v>
      </c>
      <c r="B199" s="101" t="s">
        <v>65</v>
      </c>
      <c r="C199" s="102">
        <v>2000</v>
      </c>
    </row>
    <row r="200" spans="1:3" ht="14.4">
      <c r="A200" s="101" t="s">
        <v>242</v>
      </c>
      <c r="B200" s="101" t="s">
        <v>69</v>
      </c>
      <c r="C200" s="102">
        <v>53403</v>
      </c>
    </row>
    <row r="201" spans="1:3" ht="14.4">
      <c r="A201" s="95" t="s">
        <v>249</v>
      </c>
      <c r="B201" s="95" t="s">
        <v>7</v>
      </c>
      <c r="C201" s="100">
        <v>0</v>
      </c>
    </row>
    <row r="202" spans="1:3" ht="14.4">
      <c r="A202" s="101" t="s">
        <v>250</v>
      </c>
      <c r="B202" s="101" t="s">
        <v>77</v>
      </c>
      <c r="C202" s="102">
        <v>0</v>
      </c>
    </row>
    <row r="203" spans="1:3" ht="14.4">
      <c r="A203" s="95" t="s">
        <v>274</v>
      </c>
      <c r="B203" s="95" t="s">
        <v>7</v>
      </c>
      <c r="C203" s="100"/>
    </row>
    <row r="204" spans="1:3" ht="14.4">
      <c r="A204" s="95" t="s">
        <v>246</v>
      </c>
      <c r="B204" s="95" t="s">
        <v>7</v>
      </c>
      <c r="C204" s="100">
        <v>2240</v>
      </c>
    </row>
    <row r="205" spans="1:3" ht="14.4">
      <c r="A205" s="101" t="s">
        <v>248</v>
      </c>
      <c r="B205" s="101" t="s">
        <v>36</v>
      </c>
      <c r="C205" s="102">
        <v>2240</v>
      </c>
    </row>
    <row r="206" spans="1:3" ht="14.4">
      <c r="A206" s="95" t="s">
        <v>239</v>
      </c>
      <c r="B206" s="95" t="s">
        <v>7</v>
      </c>
      <c r="C206" s="100">
        <v>89385</v>
      </c>
    </row>
    <row r="207" spans="1:3" ht="14.4">
      <c r="A207" s="101" t="s">
        <v>240</v>
      </c>
      <c r="B207" s="101" t="s">
        <v>61</v>
      </c>
      <c r="C207" s="102">
        <v>54316</v>
      </c>
    </row>
    <row r="208" spans="1:3" ht="14.4">
      <c r="A208" s="101" t="s">
        <v>241</v>
      </c>
      <c r="B208" s="101" t="s">
        <v>63</v>
      </c>
      <c r="C208" s="102">
        <v>27605</v>
      </c>
    </row>
    <row r="209" spans="1:3" ht="14.4">
      <c r="A209" s="101" t="s">
        <v>242</v>
      </c>
      <c r="B209" s="101" t="s">
        <v>69</v>
      </c>
      <c r="C209" s="102">
        <v>7464</v>
      </c>
    </row>
    <row r="210" spans="1:3" ht="14.4">
      <c r="A210" s="95" t="s">
        <v>275</v>
      </c>
      <c r="B210" s="95" t="s">
        <v>7</v>
      </c>
      <c r="C210" s="100"/>
    </row>
    <row r="211" spans="1:3" ht="14.4">
      <c r="A211" s="95" t="s">
        <v>246</v>
      </c>
      <c r="B211" s="95" t="s">
        <v>7</v>
      </c>
      <c r="C211" s="100">
        <v>143484</v>
      </c>
    </row>
    <row r="212" spans="1:3" ht="14.4">
      <c r="A212" s="101" t="s">
        <v>247</v>
      </c>
      <c r="B212" s="101" t="s">
        <v>30</v>
      </c>
      <c r="C212" s="102">
        <v>11984</v>
      </c>
    </row>
    <row r="213" spans="1:3" ht="14.4">
      <c r="A213" s="101" t="s">
        <v>248</v>
      </c>
      <c r="B213" s="101" t="s">
        <v>36</v>
      </c>
      <c r="C213" s="102">
        <v>131500</v>
      </c>
    </row>
    <row r="214" spans="1:3" ht="14.4">
      <c r="A214" s="95" t="s">
        <v>239</v>
      </c>
      <c r="B214" s="95" t="s">
        <v>7</v>
      </c>
      <c r="C214" s="100">
        <v>976908</v>
      </c>
    </row>
    <row r="215" spans="1:3" ht="14.4">
      <c r="A215" s="101" t="s">
        <v>240</v>
      </c>
      <c r="B215" s="101" t="s">
        <v>61</v>
      </c>
      <c r="C215" s="102">
        <v>486294</v>
      </c>
    </row>
    <row r="216" spans="1:3" ht="14.4">
      <c r="A216" s="101" t="s">
        <v>241</v>
      </c>
      <c r="B216" s="101" t="s">
        <v>63</v>
      </c>
      <c r="C216" s="102">
        <v>467479</v>
      </c>
    </row>
    <row r="217" spans="1:3" ht="14.4">
      <c r="A217" s="101" t="s">
        <v>242</v>
      </c>
      <c r="B217" s="101" t="s">
        <v>69</v>
      </c>
      <c r="C217" s="102">
        <v>20335</v>
      </c>
    </row>
    <row r="218" spans="1:3" ht="14.4">
      <c r="A218" s="101" t="s">
        <v>257</v>
      </c>
      <c r="B218" s="101" t="s">
        <v>71</v>
      </c>
      <c r="C218" s="102">
        <v>2800</v>
      </c>
    </row>
    <row r="219" spans="1:3" ht="14.4">
      <c r="A219" s="95" t="s">
        <v>249</v>
      </c>
      <c r="B219" s="95" t="s">
        <v>7</v>
      </c>
      <c r="C219" s="100">
        <v>0</v>
      </c>
    </row>
    <row r="220" spans="1:3" ht="14.4">
      <c r="A220" s="101" t="s">
        <v>250</v>
      </c>
      <c r="B220" s="101" t="s">
        <v>77</v>
      </c>
      <c r="C220" s="102">
        <v>0</v>
      </c>
    </row>
    <row r="221" spans="1:3" ht="14.4">
      <c r="A221" s="95" t="s">
        <v>276</v>
      </c>
      <c r="B221" s="95" t="s">
        <v>7</v>
      </c>
      <c r="C221" s="100"/>
    </row>
    <row r="222" spans="1:3" ht="14.4">
      <c r="A222" s="95" t="s">
        <v>246</v>
      </c>
      <c r="B222" s="95" t="s">
        <v>7</v>
      </c>
      <c r="C222" s="100">
        <v>37984</v>
      </c>
    </row>
    <row r="223" spans="1:3" ht="14.4">
      <c r="A223" s="101" t="s">
        <v>247</v>
      </c>
      <c r="B223" s="101" t="s">
        <v>30</v>
      </c>
      <c r="C223" s="102">
        <v>11984</v>
      </c>
    </row>
    <row r="224" spans="1:3" ht="14.4">
      <c r="A224" s="101" t="s">
        <v>248</v>
      </c>
      <c r="B224" s="101" t="s">
        <v>36</v>
      </c>
      <c r="C224" s="102">
        <v>26000</v>
      </c>
    </row>
    <row r="225" spans="1:3" ht="14.4">
      <c r="A225" s="95" t="s">
        <v>239</v>
      </c>
      <c r="B225" s="95" t="s">
        <v>7</v>
      </c>
      <c r="C225" s="100">
        <v>556302</v>
      </c>
    </row>
    <row r="226" spans="1:3" ht="14.4">
      <c r="A226" s="101" t="s">
        <v>240</v>
      </c>
      <c r="B226" s="101" t="s">
        <v>61</v>
      </c>
      <c r="C226" s="102">
        <v>301750</v>
      </c>
    </row>
    <row r="227" spans="1:3" ht="14.4">
      <c r="A227" s="101" t="s">
        <v>241</v>
      </c>
      <c r="B227" s="101" t="s">
        <v>63</v>
      </c>
      <c r="C227" s="102">
        <v>236717</v>
      </c>
    </row>
    <row r="228" spans="1:3" ht="14.4">
      <c r="A228" s="101" t="s">
        <v>242</v>
      </c>
      <c r="B228" s="101" t="s">
        <v>69</v>
      </c>
      <c r="C228" s="102">
        <v>17835</v>
      </c>
    </row>
    <row r="229" spans="1:3" ht="14.4">
      <c r="A229" s="95" t="s">
        <v>249</v>
      </c>
      <c r="B229" s="95" t="s">
        <v>7</v>
      </c>
      <c r="C229" s="100">
        <v>0</v>
      </c>
    </row>
    <row r="230" spans="1:3" ht="14.4">
      <c r="A230" s="101" t="s">
        <v>250</v>
      </c>
      <c r="B230" s="101" t="s">
        <v>77</v>
      </c>
      <c r="C230" s="102">
        <v>0</v>
      </c>
    </row>
    <row r="231" spans="1:3" ht="14.4">
      <c r="A231" s="95" t="s">
        <v>277</v>
      </c>
      <c r="B231" s="95" t="s">
        <v>7</v>
      </c>
      <c r="C231" s="100"/>
    </row>
    <row r="232" spans="1:3" ht="14.4">
      <c r="A232" s="95" t="s">
        <v>246</v>
      </c>
      <c r="B232" s="95" t="s">
        <v>7</v>
      </c>
      <c r="C232" s="100">
        <v>7268</v>
      </c>
    </row>
    <row r="233" spans="1:3" ht="14.4">
      <c r="A233" s="101" t="s">
        <v>247</v>
      </c>
      <c r="B233" s="101" t="s">
        <v>30</v>
      </c>
      <c r="C233" s="102">
        <v>2568</v>
      </c>
    </row>
    <row r="234" spans="1:3" ht="14.4">
      <c r="A234" s="101" t="s">
        <v>248</v>
      </c>
      <c r="B234" s="101" t="s">
        <v>36</v>
      </c>
      <c r="C234" s="102">
        <v>4700</v>
      </c>
    </row>
    <row r="235" spans="1:3" ht="14.4">
      <c r="A235" s="95" t="s">
        <v>239</v>
      </c>
      <c r="B235" s="95" t="s">
        <v>7</v>
      </c>
      <c r="C235" s="100">
        <v>351472</v>
      </c>
    </row>
    <row r="236" spans="1:3" ht="14.4">
      <c r="A236" s="101" t="s">
        <v>240</v>
      </c>
      <c r="B236" s="101" t="s">
        <v>61</v>
      </c>
      <c r="C236" s="102">
        <v>216843</v>
      </c>
    </row>
    <row r="237" spans="1:3" ht="14.4">
      <c r="A237" s="101" t="s">
        <v>241</v>
      </c>
      <c r="B237" s="101" t="s">
        <v>63</v>
      </c>
      <c r="C237" s="102">
        <v>129453</v>
      </c>
    </row>
    <row r="238" spans="1:3" ht="14.4">
      <c r="A238" s="101" t="s">
        <v>242</v>
      </c>
      <c r="B238" s="101" t="s">
        <v>69</v>
      </c>
      <c r="C238" s="102">
        <v>5176</v>
      </c>
    </row>
    <row r="239" spans="1:3" ht="14.4">
      <c r="A239" s="95" t="s">
        <v>249</v>
      </c>
      <c r="B239" s="95" t="s">
        <v>7</v>
      </c>
      <c r="C239" s="100">
        <v>0</v>
      </c>
    </row>
    <row r="240" spans="1:3" ht="14.4">
      <c r="A240" s="101" t="s">
        <v>250</v>
      </c>
      <c r="B240" s="101" t="s">
        <v>77</v>
      </c>
      <c r="C240" s="102">
        <v>0</v>
      </c>
    </row>
    <row r="241" spans="1:3" ht="14.4">
      <c r="A241" s="95" t="s">
        <v>278</v>
      </c>
      <c r="B241" s="95" t="s">
        <v>7</v>
      </c>
      <c r="C241" s="100"/>
    </row>
    <row r="242" spans="1:3" ht="14.4">
      <c r="A242" s="95" t="s">
        <v>279</v>
      </c>
      <c r="B242" s="95" t="s">
        <v>7</v>
      </c>
      <c r="C242" s="100"/>
    </row>
    <row r="243" spans="1:3" ht="14.4">
      <c r="A243" s="95" t="s">
        <v>246</v>
      </c>
      <c r="B243" s="95" t="s">
        <v>7</v>
      </c>
      <c r="C243" s="100">
        <v>6000</v>
      </c>
    </row>
    <row r="244" spans="1:3" ht="14.4">
      <c r="A244" s="101" t="s">
        <v>248</v>
      </c>
      <c r="B244" s="101" t="s">
        <v>36</v>
      </c>
      <c r="C244" s="102">
        <v>6000</v>
      </c>
    </row>
    <row r="245" spans="1:3" ht="14.4">
      <c r="A245" s="95" t="s">
        <v>239</v>
      </c>
      <c r="B245" s="95" t="s">
        <v>7</v>
      </c>
      <c r="C245" s="100">
        <v>569742</v>
      </c>
    </row>
    <row r="246" spans="1:3" ht="14.4">
      <c r="A246" s="101" t="s">
        <v>240</v>
      </c>
      <c r="B246" s="101" t="s">
        <v>61</v>
      </c>
      <c r="C246" s="102">
        <v>336665</v>
      </c>
    </row>
    <row r="247" spans="1:3" ht="14.4">
      <c r="A247" s="101" t="s">
        <v>241</v>
      </c>
      <c r="B247" s="101" t="s">
        <v>63</v>
      </c>
      <c r="C247" s="102">
        <v>186772</v>
      </c>
    </row>
    <row r="248" spans="1:3" ht="14.4">
      <c r="A248" s="101" t="s">
        <v>242</v>
      </c>
      <c r="B248" s="101" t="s">
        <v>69</v>
      </c>
      <c r="C248" s="102">
        <v>46305</v>
      </c>
    </row>
    <row r="249" spans="1:3" ht="14.4">
      <c r="A249" s="95" t="s">
        <v>280</v>
      </c>
      <c r="B249" s="95" t="s">
        <v>7</v>
      </c>
      <c r="C249" s="100"/>
    </row>
    <row r="250" spans="1:3" ht="14.4">
      <c r="A250" s="95" t="s">
        <v>246</v>
      </c>
      <c r="B250" s="95" t="s">
        <v>7</v>
      </c>
      <c r="C250" s="100">
        <v>4550</v>
      </c>
    </row>
    <row r="251" spans="1:3" ht="14.4">
      <c r="A251" s="101" t="s">
        <v>248</v>
      </c>
      <c r="B251" s="101" t="s">
        <v>36</v>
      </c>
      <c r="C251" s="102">
        <v>4550</v>
      </c>
    </row>
    <row r="252" spans="1:3" ht="14.4">
      <c r="A252" s="95" t="s">
        <v>239</v>
      </c>
      <c r="B252" s="95" t="s">
        <v>7</v>
      </c>
      <c r="C252" s="100">
        <v>364602</v>
      </c>
    </row>
    <row r="253" spans="1:3" ht="14.4">
      <c r="A253" s="101" t="s">
        <v>240</v>
      </c>
      <c r="B253" s="101" t="s">
        <v>61</v>
      </c>
      <c r="C253" s="102">
        <v>192920</v>
      </c>
    </row>
    <row r="254" spans="1:3" ht="14.4">
      <c r="A254" s="101" t="s">
        <v>241</v>
      </c>
      <c r="B254" s="101" t="s">
        <v>63</v>
      </c>
      <c r="C254" s="102">
        <v>149882</v>
      </c>
    </row>
    <row r="255" spans="1:3" ht="14.4">
      <c r="A255" s="101" t="s">
        <v>242</v>
      </c>
      <c r="B255" s="101" t="s">
        <v>69</v>
      </c>
      <c r="C255" s="102">
        <v>21800</v>
      </c>
    </row>
    <row r="256" spans="1:3" ht="14.4">
      <c r="A256" s="95" t="s">
        <v>281</v>
      </c>
      <c r="B256" s="95" t="s">
        <v>7</v>
      </c>
      <c r="C256" s="100"/>
    </row>
    <row r="257" spans="1:3" ht="14.4">
      <c r="A257" s="95" t="s">
        <v>246</v>
      </c>
      <c r="B257" s="95" t="s">
        <v>7</v>
      </c>
      <c r="C257" s="100">
        <v>15100</v>
      </c>
    </row>
    <row r="258" spans="1:3" ht="14.4">
      <c r="A258" s="101" t="s">
        <v>248</v>
      </c>
      <c r="B258" s="101" t="s">
        <v>36</v>
      </c>
      <c r="C258" s="102">
        <v>15100</v>
      </c>
    </row>
    <row r="259" spans="1:3" ht="14.4">
      <c r="A259" s="95" t="s">
        <v>239</v>
      </c>
      <c r="B259" s="95" t="s">
        <v>7</v>
      </c>
      <c r="C259" s="100">
        <v>103839</v>
      </c>
    </row>
    <row r="260" spans="1:3" ht="14.4">
      <c r="A260" s="101" t="s">
        <v>241</v>
      </c>
      <c r="B260" s="101" t="s">
        <v>63</v>
      </c>
      <c r="C260" s="102">
        <v>63639</v>
      </c>
    </row>
    <row r="261" spans="1:3" ht="14.4">
      <c r="A261" s="101" t="s">
        <v>242</v>
      </c>
      <c r="B261" s="101" t="s">
        <v>69</v>
      </c>
      <c r="C261" s="102">
        <v>40200</v>
      </c>
    </row>
    <row r="262" spans="1:3" ht="14.4">
      <c r="A262" s="95" t="s">
        <v>282</v>
      </c>
      <c r="B262" s="95" t="s">
        <v>7</v>
      </c>
      <c r="C262" s="100"/>
    </row>
    <row r="263" spans="1:3" ht="14.4">
      <c r="A263" s="95" t="s">
        <v>239</v>
      </c>
      <c r="B263" s="95" t="s">
        <v>7</v>
      </c>
      <c r="C263" s="100">
        <v>174398</v>
      </c>
    </row>
    <row r="264" spans="1:3" ht="14.4">
      <c r="A264" s="101" t="s">
        <v>240</v>
      </c>
      <c r="B264" s="101" t="s">
        <v>61</v>
      </c>
      <c r="C264" s="102">
        <v>108673</v>
      </c>
    </row>
    <row r="265" spans="1:3" ht="14.4">
      <c r="A265" s="101" t="s">
        <v>241</v>
      </c>
      <c r="B265" s="101" t="s">
        <v>63</v>
      </c>
      <c r="C265" s="102">
        <v>35210</v>
      </c>
    </row>
    <row r="266" spans="1:3" ht="14.4">
      <c r="A266" s="101" t="s">
        <v>242</v>
      </c>
      <c r="B266" s="101" t="s">
        <v>69</v>
      </c>
      <c r="C266" s="102">
        <v>30515</v>
      </c>
    </row>
    <row r="267" spans="1:3" ht="14.4">
      <c r="A267" s="95" t="s">
        <v>283</v>
      </c>
      <c r="B267" s="95" t="s">
        <v>7</v>
      </c>
      <c r="C267" s="100"/>
    </row>
    <row r="268" spans="1:3" ht="14.4">
      <c r="A268" s="95" t="s">
        <v>246</v>
      </c>
      <c r="B268" s="95" t="s">
        <v>7</v>
      </c>
      <c r="C268" s="100">
        <v>10000</v>
      </c>
    </row>
    <row r="269" spans="1:3" ht="14.4">
      <c r="A269" s="101" t="s">
        <v>248</v>
      </c>
      <c r="B269" s="101" t="s">
        <v>36</v>
      </c>
      <c r="C269" s="102">
        <v>10000</v>
      </c>
    </row>
    <row r="270" spans="1:3" ht="14.4">
      <c r="A270" s="95" t="s">
        <v>239</v>
      </c>
      <c r="B270" s="95" t="s">
        <v>7</v>
      </c>
      <c r="C270" s="100">
        <v>594077</v>
      </c>
    </row>
    <row r="271" spans="1:3" ht="14.4">
      <c r="A271" s="101" t="s">
        <v>240</v>
      </c>
      <c r="B271" s="101" t="s">
        <v>61</v>
      </c>
      <c r="C271" s="102">
        <v>260466</v>
      </c>
    </row>
    <row r="272" spans="1:3" ht="14.4">
      <c r="A272" s="101" t="s">
        <v>241</v>
      </c>
      <c r="B272" s="101" t="s">
        <v>63</v>
      </c>
      <c r="C272" s="102">
        <v>316111</v>
      </c>
    </row>
    <row r="273" spans="1:3" ht="14.4">
      <c r="A273" s="101" t="s">
        <v>242</v>
      </c>
      <c r="B273" s="101" t="s">
        <v>69</v>
      </c>
      <c r="C273" s="102">
        <v>17500</v>
      </c>
    </row>
    <row r="274" spans="1:3" ht="14.4">
      <c r="A274" s="95" t="s">
        <v>284</v>
      </c>
      <c r="B274" s="95" t="s">
        <v>7</v>
      </c>
      <c r="C274" s="100"/>
    </row>
    <row r="275" spans="1:3" ht="14.4">
      <c r="A275" s="95" t="s">
        <v>239</v>
      </c>
      <c r="B275" s="95" t="s">
        <v>7</v>
      </c>
      <c r="C275" s="100">
        <v>447684</v>
      </c>
    </row>
    <row r="276" spans="1:3" ht="14.4">
      <c r="A276" s="101" t="s">
        <v>240</v>
      </c>
      <c r="B276" s="101" t="s">
        <v>61</v>
      </c>
      <c r="C276" s="102">
        <v>230001</v>
      </c>
    </row>
    <row r="277" spans="1:3" ht="14.4">
      <c r="A277" s="101" t="s">
        <v>241</v>
      </c>
      <c r="B277" s="101" t="s">
        <v>63</v>
      </c>
      <c r="C277" s="102">
        <v>207683</v>
      </c>
    </row>
    <row r="278" spans="1:3" ht="14.4">
      <c r="A278" s="101" t="s">
        <v>242</v>
      </c>
      <c r="B278" s="101" t="s">
        <v>69</v>
      </c>
      <c r="C278" s="102">
        <v>10000</v>
      </c>
    </row>
    <row r="279" spans="1:3" ht="14.4">
      <c r="A279" s="95" t="s">
        <v>285</v>
      </c>
      <c r="B279" s="95" t="s">
        <v>7</v>
      </c>
      <c r="C279" s="100"/>
    </row>
    <row r="280" spans="1:3" ht="14.4">
      <c r="A280" s="95" t="s">
        <v>286</v>
      </c>
      <c r="B280" s="95" t="s">
        <v>7</v>
      </c>
      <c r="C280" s="100"/>
    </row>
    <row r="281" spans="1:3" ht="14.4">
      <c r="A281" s="95" t="s">
        <v>246</v>
      </c>
      <c r="B281" s="95" t="s">
        <v>7</v>
      </c>
      <c r="C281" s="100">
        <v>200</v>
      </c>
    </row>
    <row r="282" spans="1:3" ht="14.4">
      <c r="A282" s="101" t="s">
        <v>248</v>
      </c>
      <c r="B282" s="101" t="s">
        <v>36</v>
      </c>
      <c r="C282" s="102">
        <v>200</v>
      </c>
    </row>
    <row r="283" spans="1:3" ht="14.4">
      <c r="A283" s="95" t="s">
        <v>239</v>
      </c>
      <c r="B283" s="95" t="s">
        <v>7</v>
      </c>
      <c r="C283" s="100">
        <v>149427</v>
      </c>
    </row>
    <row r="284" spans="1:3" ht="14.4">
      <c r="A284" s="101" t="s">
        <v>240</v>
      </c>
      <c r="B284" s="101" t="s">
        <v>61</v>
      </c>
      <c r="C284" s="102">
        <v>95206</v>
      </c>
    </row>
    <row r="285" spans="1:3" ht="14.4">
      <c r="A285" s="101" t="s">
        <v>241</v>
      </c>
      <c r="B285" s="101" t="s">
        <v>63</v>
      </c>
      <c r="C285" s="102">
        <v>38114</v>
      </c>
    </row>
    <row r="286" spans="1:3" ht="14.4">
      <c r="A286" s="101" t="s">
        <v>242</v>
      </c>
      <c r="B286" s="101" t="s">
        <v>69</v>
      </c>
      <c r="C286" s="102">
        <v>15530</v>
      </c>
    </row>
    <row r="287" spans="1:3" ht="21.6">
      <c r="A287" s="101" t="s">
        <v>258</v>
      </c>
      <c r="B287" s="101" t="s">
        <v>73</v>
      </c>
      <c r="C287" s="102">
        <v>577</v>
      </c>
    </row>
    <row r="288" spans="1:3" ht="14.4">
      <c r="A288" s="95" t="s">
        <v>556</v>
      </c>
      <c r="B288" s="95" t="s">
        <v>7</v>
      </c>
      <c r="C288" s="100"/>
    </row>
    <row r="289" spans="1:3" ht="14.4">
      <c r="A289" s="95" t="s">
        <v>246</v>
      </c>
      <c r="B289" s="95" t="s">
        <v>7</v>
      </c>
      <c r="C289" s="100">
        <v>200</v>
      </c>
    </row>
    <row r="290" spans="1:3" ht="14.4">
      <c r="A290" s="101" t="s">
        <v>248</v>
      </c>
      <c r="B290" s="101" t="s">
        <v>36</v>
      </c>
      <c r="C290" s="102">
        <v>200</v>
      </c>
    </row>
    <row r="291" spans="1:3" ht="14.4">
      <c r="A291" s="95" t="s">
        <v>239</v>
      </c>
      <c r="B291" s="95" t="s">
        <v>7</v>
      </c>
      <c r="C291" s="100">
        <v>76326</v>
      </c>
    </row>
    <row r="292" spans="1:3" ht="14.4">
      <c r="A292" s="101" t="s">
        <v>240</v>
      </c>
      <c r="B292" s="101" t="s">
        <v>61</v>
      </c>
      <c r="C292" s="102">
        <v>58428</v>
      </c>
    </row>
    <row r="293" spans="1:3" ht="14.4">
      <c r="A293" s="101" t="s">
        <v>241</v>
      </c>
      <c r="B293" s="101" t="s">
        <v>63</v>
      </c>
      <c r="C293" s="102">
        <v>9998</v>
      </c>
    </row>
    <row r="294" spans="1:3" ht="14.4">
      <c r="A294" s="101" t="s">
        <v>242</v>
      </c>
      <c r="B294" s="101" t="s">
        <v>69</v>
      </c>
      <c r="C294" s="102">
        <v>7400</v>
      </c>
    </row>
    <row r="295" spans="1:3" ht="21.6">
      <c r="A295" s="101" t="s">
        <v>258</v>
      </c>
      <c r="B295" s="101" t="s">
        <v>73</v>
      </c>
      <c r="C295" s="102">
        <v>500</v>
      </c>
    </row>
    <row r="296" spans="1:3" ht="14.4">
      <c r="A296" s="95" t="s">
        <v>287</v>
      </c>
      <c r="B296" s="95" t="s">
        <v>7</v>
      </c>
      <c r="C296" s="100"/>
    </row>
    <row r="297" spans="1:3" ht="14.4">
      <c r="A297" s="95" t="s">
        <v>239</v>
      </c>
      <c r="B297" s="95" t="s">
        <v>7</v>
      </c>
      <c r="C297" s="100">
        <v>122890</v>
      </c>
    </row>
    <row r="298" spans="1:3" ht="14.4">
      <c r="A298" s="101" t="s">
        <v>240</v>
      </c>
      <c r="B298" s="101" t="s">
        <v>61</v>
      </c>
      <c r="C298" s="102">
        <v>74882</v>
      </c>
    </row>
    <row r="299" spans="1:3" ht="14.4">
      <c r="A299" s="101" t="s">
        <v>241</v>
      </c>
      <c r="B299" s="101" t="s">
        <v>63</v>
      </c>
      <c r="C299" s="102">
        <v>29088</v>
      </c>
    </row>
    <row r="300" spans="1:3" ht="14.4">
      <c r="A300" s="101" t="s">
        <v>242</v>
      </c>
      <c r="B300" s="101" t="s">
        <v>69</v>
      </c>
      <c r="C300" s="102">
        <v>18420</v>
      </c>
    </row>
    <row r="301" spans="1:3" ht="21.6">
      <c r="A301" s="101" t="s">
        <v>258</v>
      </c>
      <c r="B301" s="101" t="s">
        <v>73</v>
      </c>
      <c r="C301" s="102">
        <v>500</v>
      </c>
    </row>
    <row r="302" spans="1:3" ht="14.4">
      <c r="A302" s="95" t="s">
        <v>288</v>
      </c>
      <c r="B302" s="95" t="s">
        <v>7</v>
      </c>
      <c r="C302" s="100"/>
    </row>
    <row r="303" spans="1:3" ht="14.4">
      <c r="A303" s="95" t="s">
        <v>246</v>
      </c>
      <c r="B303" s="95" t="s">
        <v>7</v>
      </c>
      <c r="C303" s="100">
        <v>15</v>
      </c>
    </row>
    <row r="304" spans="1:3" ht="14.4">
      <c r="A304" s="101" t="s">
        <v>248</v>
      </c>
      <c r="B304" s="101" t="s">
        <v>36</v>
      </c>
      <c r="C304" s="102">
        <v>15</v>
      </c>
    </row>
    <row r="305" spans="1:3" ht="14.4">
      <c r="A305" s="95" t="s">
        <v>239</v>
      </c>
      <c r="B305" s="95" t="s">
        <v>7</v>
      </c>
      <c r="C305" s="100">
        <v>44621</v>
      </c>
    </row>
    <row r="306" spans="1:3" ht="14.4">
      <c r="A306" s="101" t="s">
        <v>240</v>
      </c>
      <c r="B306" s="101" t="s">
        <v>61</v>
      </c>
      <c r="C306" s="102">
        <v>26560</v>
      </c>
    </row>
    <row r="307" spans="1:3" ht="14.4">
      <c r="A307" s="101" t="s">
        <v>241</v>
      </c>
      <c r="B307" s="101" t="s">
        <v>63</v>
      </c>
      <c r="C307" s="102">
        <v>9561</v>
      </c>
    </row>
    <row r="308" spans="1:3" ht="14.4">
      <c r="A308" s="101" t="s">
        <v>242</v>
      </c>
      <c r="B308" s="101" t="s">
        <v>69</v>
      </c>
      <c r="C308" s="102">
        <v>8000</v>
      </c>
    </row>
    <row r="309" spans="1:3" ht="21.6">
      <c r="A309" s="101" t="s">
        <v>258</v>
      </c>
      <c r="B309" s="101" t="s">
        <v>73</v>
      </c>
      <c r="C309" s="102">
        <v>500</v>
      </c>
    </row>
    <row r="310" spans="1:3" ht="14.4">
      <c r="A310" s="95" t="s">
        <v>289</v>
      </c>
      <c r="B310" s="95" t="s">
        <v>7</v>
      </c>
      <c r="C310" s="100"/>
    </row>
    <row r="311" spans="1:3" ht="14.4">
      <c r="A311" s="95" t="s">
        <v>246</v>
      </c>
      <c r="B311" s="95" t="s">
        <v>7</v>
      </c>
      <c r="C311" s="100">
        <v>60</v>
      </c>
    </row>
    <row r="312" spans="1:3" ht="14.4">
      <c r="A312" s="101" t="s">
        <v>248</v>
      </c>
      <c r="B312" s="101" t="s">
        <v>36</v>
      </c>
      <c r="C312" s="102">
        <v>60</v>
      </c>
    </row>
    <row r="313" spans="1:3" ht="14.4">
      <c r="A313" s="95" t="s">
        <v>239</v>
      </c>
      <c r="B313" s="95" t="s">
        <v>7</v>
      </c>
      <c r="C313" s="100">
        <v>108958</v>
      </c>
    </row>
    <row r="314" spans="1:3" ht="14.4">
      <c r="A314" s="101" t="s">
        <v>240</v>
      </c>
      <c r="B314" s="101" t="s">
        <v>61</v>
      </c>
      <c r="C314" s="102">
        <v>84835</v>
      </c>
    </row>
    <row r="315" spans="1:3" ht="14.4">
      <c r="A315" s="101" t="s">
        <v>241</v>
      </c>
      <c r="B315" s="101" t="s">
        <v>63</v>
      </c>
      <c r="C315" s="102">
        <v>14846</v>
      </c>
    </row>
    <row r="316" spans="1:3" ht="14.4">
      <c r="A316" s="101" t="s">
        <v>242</v>
      </c>
      <c r="B316" s="101" t="s">
        <v>69</v>
      </c>
      <c r="C316" s="102">
        <v>8700</v>
      </c>
    </row>
    <row r="317" spans="1:3" ht="21.6">
      <c r="A317" s="101" t="s">
        <v>258</v>
      </c>
      <c r="B317" s="101" t="s">
        <v>73</v>
      </c>
      <c r="C317" s="102">
        <v>577</v>
      </c>
    </row>
    <row r="318" spans="1:3" ht="14.4">
      <c r="A318" s="95" t="s">
        <v>290</v>
      </c>
      <c r="B318" s="95" t="s">
        <v>7</v>
      </c>
      <c r="C318" s="100"/>
    </row>
    <row r="319" spans="1:3" ht="14.4">
      <c r="A319" s="95" t="s">
        <v>246</v>
      </c>
      <c r="B319" s="95" t="s">
        <v>7</v>
      </c>
      <c r="C319" s="100">
        <v>120</v>
      </c>
    </row>
    <row r="320" spans="1:3" ht="14.4">
      <c r="A320" s="101" t="s">
        <v>248</v>
      </c>
      <c r="B320" s="101" t="s">
        <v>36</v>
      </c>
      <c r="C320" s="102">
        <v>120</v>
      </c>
    </row>
    <row r="321" spans="1:3" ht="14.4">
      <c r="A321" s="95" t="s">
        <v>239</v>
      </c>
      <c r="B321" s="95" t="s">
        <v>7</v>
      </c>
      <c r="C321" s="100">
        <v>115173</v>
      </c>
    </row>
    <row r="322" spans="1:3" ht="14.4">
      <c r="A322" s="101" t="s">
        <v>240</v>
      </c>
      <c r="B322" s="101" t="s">
        <v>61</v>
      </c>
      <c r="C322" s="102">
        <v>52816</v>
      </c>
    </row>
    <row r="323" spans="1:3" ht="14.4">
      <c r="A323" s="101" t="s">
        <v>241</v>
      </c>
      <c r="B323" s="101" t="s">
        <v>63</v>
      </c>
      <c r="C323" s="102">
        <v>55857</v>
      </c>
    </row>
    <row r="324" spans="1:3" ht="14.4">
      <c r="A324" s="101" t="s">
        <v>242</v>
      </c>
      <c r="B324" s="101" t="s">
        <v>69</v>
      </c>
      <c r="C324" s="102">
        <v>6000</v>
      </c>
    </row>
    <row r="325" spans="1:3" ht="21.6">
      <c r="A325" s="101" t="s">
        <v>258</v>
      </c>
      <c r="B325" s="101" t="s">
        <v>73</v>
      </c>
      <c r="C325" s="102">
        <v>500</v>
      </c>
    </row>
    <row r="326" spans="1:3" ht="14.4">
      <c r="A326" s="95" t="s">
        <v>291</v>
      </c>
      <c r="B326" s="95" t="s">
        <v>7</v>
      </c>
      <c r="C326" s="100"/>
    </row>
    <row r="327" spans="1:3" ht="14.4">
      <c r="A327" s="95" t="s">
        <v>246</v>
      </c>
      <c r="B327" s="95" t="s">
        <v>7</v>
      </c>
      <c r="C327" s="100">
        <v>480</v>
      </c>
    </row>
    <row r="328" spans="1:3" ht="14.4">
      <c r="A328" s="101" t="s">
        <v>248</v>
      </c>
      <c r="B328" s="101" t="s">
        <v>36</v>
      </c>
      <c r="C328" s="102">
        <v>480</v>
      </c>
    </row>
    <row r="329" spans="1:3" ht="14.4">
      <c r="A329" s="95" t="s">
        <v>239</v>
      </c>
      <c r="B329" s="95" t="s">
        <v>7</v>
      </c>
      <c r="C329" s="100">
        <v>223359</v>
      </c>
    </row>
    <row r="330" spans="1:3" ht="14.4">
      <c r="A330" s="101" t="s">
        <v>240</v>
      </c>
      <c r="B330" s="101" t="s">
        <v>61</v>
      </c>
      <c r="C330" s="102">
        <v>138999</v>
      </c>
    </row>
    <row r="331" spans="1:3" ht="14.4">
      <c r="A331" s="101" t="s">
        <v>241</v>
      </c>
      <c r="B331" s="101" t="s">
        <v>63</v>
      </c>
      <c r="C331" s="102">
        <v>31383</v>
      </c>
    </row>
    <row r="332" spans="1:3" ht="14.4">
      <c r="A332" s="101" t="s">
        <v>242</v>
      </c>
      <c r="B332" s="101" t="s">
        <v>69</v>
      </c>
      <c r="C332" s="102">
        <v>52400</v>
      </c>
    </row>
    <row r="333" spans="1:3" ht="21.6">
      <c r="A333" s="101" t="s">
        <v>258</v>
      </c>
      <c r="B333" s="101" t="s">
        <v>73</v>
      </c>
      <c r="C333" s="102">
        <v>577</v>
      </c>
    </row>
    <row r="334" spans="1:3" ht="14.4">
      <c r="A334" s="95" t="s">
        <v>292</v>
      </c>
      <c r="B334" s="95" t="s">
        <v>7</v>
      </c>
      <c r="C334" s="100"/>
    </row>
    <row r="335" spans="1:3" ht="14.4">
      <c r="A335" s="95" t="s">
        <v>293</v>
      </c>
      <c r="B335" s="95" t="s">
        <v>7</v>
      </c>
      <c r="C335" s="100"/>
    </row>
    <row r="336" spans="1:3" ht="14.4">
      <c r="A336" s="95" t="s">
        <v>239</v>
      </c>
      <c r="B336" s="95" t="s">
        <v>7</v>
      </c>
      <c r="C336" s="100">
        <v>477600</v>
      </c>
    </row>
    <row r="337" spans="1:3" ht="14.4">
      <c r="A337" s="101" t="s">
        <v>240</v>
      </c>
      <c r="B337" s="101" t="s">
        <v>61</v>
      </c>
      <c r="C337" s="102">
        <v>178811</v>
      </c>
    </row>
    <row r="338" spans="1:3" ht="14.4">
      <c r="A338" s="101" t="s">
        <v>241</v>
      </c>
      <c r="B338" s="101" t="s">
        <v>63</v>
      </c>
      <c r="C338" s="102">
        <v>228280</v>
      </c>
    </row>
    <row r="339" spans="1:3" ht="14.4">
      <c r="A339" s="101" t="s">
        <v>242</v>
      </c>
      <c r="B339" s="101" t="s">
        <v>69</v>
      </c>
      <c r="C339" s="102">
        <v>68759</v>
      </c>
    </row>
    <row r="340" spans="1:3" ht="21.6">
      <c r="A340" s="101" t="s">
        <v>258</v>
      </c>
      <c r="B340" s="101" t="s">
        <v>73</v>
      </c>
      <c r="C340" s="102">
        <v>1750</v>
      </c>
    </row>
    <row r="341" spans="1:3" ht="14.4">
      <c r="A341" s="95" t="s">
        <v>294</v>
      </c>
      <c r="B341" s="95" t="s">
        <v>7</v>
      </c>
      <c r="C341" s="100"/>
    </row>
    <row r="342" spans="1:3" ht="14.4">
      <c r="A342" s="95" t="s">
        <v>246</v>
      </c>
      <c r="B342" s="95" t="s">
        <v>7</v>
      </c>
      <c r="C342" s="100">
        <v>316801</v>
      </c>
    </row>
    <row r="343" spans="1:3" ht="21.6">
      <c r="A343" s="101" t="s">
        <v>295</v>
      </c>
      <c r="B343" s="101" t="s">
        <v>28</v>
      </c>
      <c r="C343" s="102">
        <v>16000</v>
      </c>
    </row>
    <row r="344" spans="1:3" ht="14.4">
      <c r="A344" s="101" t="s">
        <v>247</v>
      </c>
      <c r="B344" s="101" t="s">
        <v>30</v>
      </c>
      <c r="C344" s="102">
        <v>197966</v>
      </c>
    </row>
    <row r="345" spans="1:3" ht="31.8">
      <c r="A345" s="101" t="s">
        <v>296</v>
      </c>
      <c r="B345" s="101" t="s">
        <v>34</v>
      </c>
      <c r="C345" s="102">
        <v>102835</v>
      </c>
    </row>
    <row r="346" spans="1:3" ht="14.4">
      <c r="A346" s="95" t="s">
        <v>239</v>
      </c>
      <c r="B346" s="95" t="s">
        <v>7</v>
      </c>
      <c r="C346" s="100">
        <v>2969652</v>
      </c>
    </row>
    <row r="347" spans="1:3" ht="14.4">
      <c r="A347" s="101" t="s">
        <v>240</v>
      </c>
      <c r="B347" s="101" t="s">
        <v>61</v>
      </c>
      <c r="C347" s="102">
        <v>1344528</v>
      </c>
    </row>
    <row r="348" spans="1:3" ht="14.4">
      <c r="A348" s="101" t="s">
        <v>241</v>
      </c>
      <c r="B348" s="101" t="s">
        <v>63</v>
      </c>
      <c r="C348" s="102">
        <v>809100</v>
      </c>
    </row>
    <row r="349" spans="1:3" ht="14.4">
      <c r="A349" s="101" t="s">
        <v>273</v>
      </c>
      <c r="B349" s="101" t="s">
        <v>65</v>
      </c>
      <c r="C349" s="102">
        <v>87000</v>
      </c>
    </row>
    <row r="350" spans="1:3" ht="14.4">
      <c r="A350" s="101" t="s">
        <v>242</v>
      </c>
      <c r="B350" s="101" t="s">
        <v>69</v>
      </c>
      <c r="C350" s="102">
        <v>729024</v>
      </c>
    </row>
    <row r="351" spans="1:3" ht="14.4">
      <c r="A351" s="95" t="s">
        <v>297</v>
      </c>
      <c r="B351" s="95" t="s">
        <v>7</v>
      </c>
      <c r="C351" s="100"/>
    </row>
    <row r="352" spans="1:3" ht="14.4">
      <c r="A352" s="95" t="s">
        <v>239</v>
      </c>
      <c r="B352" s="95" t="s">
        <v>7</v>
      </c>
      <c r="C352" s="100">
        <v>1052180</v>
      </c>
    </row>
    <row r="353" spans="1:3" ht="14.4">
      <c r="A353" s="101" t="s">
        <v>240</v>
      </c>
      <c r="B353" s="101" t="s">
        <v>61</v>
      </c>
      <c r="C353" s="102">
        <v>908858</v>
      </c>
    </row>
    <row r="354" spans="1:3" ht="14.4">
      <c r="A354" s="101" t="s">
        <v>241</v>
      </c>
      <c r="B354" s="101" t="s">
        <v>63</v>
      </c>
      <c r="C354" s="102">
        <v>139472</v>
      </c>
    </row>
    <row r="355" spans="1:3" ht="14.4">
      <c r="A355" s="101" t="s">
        <v>242</v>
      </c>
      <c r="B355" s="101" t="s">
        <v>69</v>
      </c>
      <c r="C355" s="102">
        <v>3850</v>
      </c>
    </row>
    <row r="356" spans="1:3" ht="14.4">
      <c r="A356" s="95" t="s">
        <v>298</v>
      </c>
      <c r="B356" s="95" t="s">
        <v>7</v>
      </c>
      <c r="C356" s="100"/>
    </row>
    <row r="357" spans="1:3" ht="14.4">
      <c r="A357" s="95" t="s">
        <v>239</v>
      </c>
      <c r="B357" s="95" t="s">
        <v>7</v>
      </c>
      <c r="C357" s="100">
        <v>553892</v>
      </c>
    </row>
    <row r="358" spans="1:3" ht="14.4">
      <c r="A358" s="101" t="s">
        <v>240</v>
      </c>
      <c r="B358" s="101" t="s">
        <v>61</v>
      </c>
      <c r="C358" s="102">
        <v>301445</v>
      </c>
    </row>
    <row r="359" spans="1:3" ht="14.4">
      <c r="A359" s="101" t="s">
        <v>241</v>
      </c>
      <c r="B359" s="101" t="s">
        <v>63</v>
      </c>
      <c r="C359" s="102">
        <v>228697</v>
      </c>
    </row>
    <row r="360" spans="1:3" ht="14.4">
      <c r="A360" s="101" t="s">
        <v>242</v>
      </c>
      <c r="B360" s="101" t="s">
        <v>69</v>
      </c>
      <c r="C360" s="102">
        <v>23750</v>
      </c>
    </row>
    <row r="361" spans="1:3" ht="14.4">
      <c r="A361" s="95" t="s">
        <v>299</v>
      </c>
      <c r="B361" s="95" t="s">
        <v>7</v>
      </c>
      <c r="C361" s="100"/>
    </row>
    <row r="362" spans="1:3" ht="14.4">
      <c r="A362" s="95" t="s">
        <v>239</v>
      </c>
      <c r="B362" s="95" t="s">
        <v>7</v>
      </c>
      <c r="C362" s="100">
        <v>1206914</v>
      </c>
    </row>
    <row r="363" spans="1:3" ht="14.4">
      <c r="A363" s="101" t="s">
        <v>240</v>
      </c>
      <c r="B363" s="101" t="s">
        <v>61</v>
      </c>
      <c r="C363" s="102">
        <v>1042627</v>
      </c>
    </row>
    <row r="364" spans="1:3" ht="14.4">
      <c r="A364" s="101" t="s">
        <v>241</v>
      </c>
      <c r="B364" s="101" t="s">
        <v>63</v>
      </c>
      <c r="C364" s="102">
        <v>152787</v>
      </c>
    </row>
    <row r="365" spans="1:3" ht="14.4">
      <c r="A365" s="101" t="s">
        <v>242</v>
      </c>
      <c r="B365" s="101" t="s">
        <v>69</v>
      </c>
      <c r="C365" s="102">
        <v>11500</v>
      </c>
    </row>
    <row r="366" spans="1:3" ht="14.4">
      <c r="A366" s="95" t="s">
        <v>300</v>
      </c>
      <c r="B366" s="95" t="s">
        <v>7</v>
      </c>
      <c r="C366" s="100"/>
    </row>
    <row r="367" spans="1:3" ht="14.4">
      <c r="A367" s="95" t="s">
        <v>239</v>
      </c>
      <c r="B367" s="95" t="s">
        <v>7</v>
      </c>
      <c r="C367" s="100">
        <v>261823</v>
      </c>
    </row>
    <row r="368" spans="1:3" ht="14.4">
      <c r="A368" s="101" t="s">
        <v>240</v>
      </c>
      <c r="B368" s="101" t="s">
        <v>61</v>
      </c>
      <c r="C368" s="102">
        <v>205497</v>
      </c>
    </row>
    <row r="369" spans="1:3" ht="14.4">
      <c r="A369" s="101" t="s">
        <v>241</v>
      </c>
      <c r="B369" s="101" t="s">
        <v>63</v>
      </c>
      <c r="C369" s="102">
        <v>54626</v>
      </c>
    </row>
    <row r="370" spans="1:3" ht="14.4">
      <c r="A370" s="101" t="s">
        <v>242</v>
      </c>
      <c r="B370" s="101" t="s">
        <v>69</v>
      </c>
      <c r="C370" s="102">
        <v>1700</v>
      </c>
    </row>
    <row r="371" spans="1:3" ht="14.4">
      <c r="A371" s="95" t="s">
        <v>301</v>
      </c>
      <c r="B371" s="95" t="s">
        <v>7</v>
      </c>
      <c r="C371" s="100"/>
    </row>
    <row r="372" spans="1:3" ht="14.4">
      <c r="A372" s="95" t="s">
        <v>246</v>
      </c>
      <c r="B372" s="95" t="s">
        <v>7</v>
      </c>
      <c r="C372" s="100">
        <v>6000</v>
      </c>
    </row>
    <row r="373" spans="1:3" ht="14.4">
      <c r="A373" s="101" t="s">
        <v>247</v>
      </c>
      <c r="B373" s="101" t="s">
        <v>30</v>
      </c>
      <c r="C373" s="102">
        <v>6000</v>
      </c>
    </row>
    <row r="374" spans="1:3" ht="14.4">
      <c r="A374" s="95" t="s">
        <v>239</v>
      </c>
      <c r="B374" s="95" t="s">
        <v>7</v>
      </c>
      <c r="C374" s="100">
        <v>103987</v>
      </c>
    </row>
    <row r="375" spans="1:3" ht="14.4">
      <c r="A375" s="101" t="s">
        <v>240</v>
      </c>
      <c r="B375" s="101" t="s">
        <v>61</v>
      </c>
      <c r="C375" s="102">
        <v>98657</v>
      </c>
    </row>
    <row r="376" spans="1:3" ht="14.4">
      <c r="A376" s="101" t="s">
        <v>241</v>
      </c>
      <c r="B376" s="101" t="s">
        <v>63</v>
      </c>
      <c r="C376" s="102">
        <v>4530</v>
      </c>
    </row>
    <row r="377" spans="1:3" ht="14.4">
      <c r="A377" s="101" t="s">
        <v>242</v>
      </c>
      <c r="B377" s="101" t="s">
        <v>69</v>
      </c>
      <c r="C377" s="102">
        <v>800</v>
      </c>
    </row>
    <row r="378" spans="1:3" ht="14.4">
      <c r="A378" s="95" t="s">
        <v>302</v>
      </c>
      <c r="B378" s="95" t="s">
        <v>7</v>
      </c>
      <c r="C378" s="100"/>
    </row>
    <row r="379" spans="1:3" ht="14.4">
      <c r="A379" s="95" t="s">
        <v>303</v>
      </c>
      <c r="B379" s="95" t="s">
        <v>7</v>
      </c>
      <c r="C379" s="100"/>
    </row>
    <row r="380" spans="1:3" ht="14.4">
      <c r="A380" s="95" t="s">
        <v>246</v>
      </c>
      <c r="B380" s="95" t="s">
        <v>7</v>
      </c>
      <c r="C380" s="100">
        <v>2456501</v>
      </c>
    </row>
    <row r="381" spans="1:3" ht="14.4">
      <c r="A381" s="101" t="s">
        <v>304</v>
      </c>
      <c r="B381" s="101" t="s">
        <v>20</v>
      </c>
      <c r="C381" s="102">
        <v>1000</v>
      </c>
    </row>
    <row r="382" spans="1:3" ht="21.6">
      <c r="A382" s="101" t="s">
        <v>305</v>
      </c>
      <c r="B382" s="101" t="s">
        <v>26</v>
      </c>
      <c r="C382" s="102">
        <v>200</v>
      </c>
    </row>
    <row r="383" spans="1:3" ht="14.4">
      <c r="A383" s="101" t="s">
        <v>247</v>
      </c>
      <c r="B383" s="101" t="s">
        <v>30</v>
      </c>
      <c r="C383" s="102">
        <v>2370192</v>
      </c>
    </row>
    <row r="384" spans="1:3" ht="31.8">
      <c r="A384" s="101" t="s">
        <v>296</v>
      </c>
      <c r="B384" s="101" t="s">
        <v>34</v>
      </c>
      <c r="C384" s="102">
        <v>16300</v>
      </c>
    </row>
    <row r="385" spans="1:3" ht="14.4">
      <c r="A385" s="101" t="s">
        <v>248</v>
      </c>
      <c r="B385" s="101" t="s">
        <v>36</v>
      </c>
      <c r="C385" s="102">
        <v>68809</v>
      </c>
    </row>
    <row r="386" spans="1:3" ht="14.4">
      <c r="A386" s="95" t="s">
        <v>239</v>
      </c>
      <c r="B386" s="95" t="s">
        <v>7</v>
      </c>
      <c r="C386" s="100">
        <v>10995667</v>
      </c>
    </row>
    <row r="387" spans="1:3" ht="14.4">
      <c r="A387" s="101" t="s">
        <v>240</v>
      </c>
      <c r="B387" s="101" t="s">
        <v>61</v>
      </c>
      <c r="C387" s="102">
        <v>423451</v>
      </c>
    </row>
    <row r="388" spans="1:3" ht="14.4">
      <c r="A388" s="101" t="s">
        <v>241</v>
      </c>
      <c r="B388" s="101" t="s">
        <v>63</v>
      </c>
      <c r="C388" s="102">
        <v>1567068</v>
      </c>
    </row>
    <row r="389" spans="1:3" ht="14.4">
      <c r="A389" s="101" t="s">
        <v>242</v>
      </c>
      <c r="B389" s="101" t="s">
        <v>69</v>
      </c>
      <c r="C389" s="102">
        <v>9005148</v>
      </c>
    </row>
    <row r="390" spans="1:3" ht="21.6">
      <c r="A390" s="101" t="s">
        <v>258</v>
      </c>
      <c r="B390" s="101" t="s">
        <v>73</v>
      </c>
      <c r="C390" s="102">
        <v>0</v>
      </c>
    </row>
    <row r="391" spans="1:3" ht="14.4">
      <c r="A391" s="95" t="s">
        <v>249</v>
      </c>
      <c r="B391" s="95" t="s">
        <v>7</v>
      </c>
      <c r="C391" s="100">
        <v>4437903</v>
      </c>
    </row>
    <row r="392" spans="1:3" ht="14.4">
      <c r="A392" s="101" t="s">
        <v>306</v>
      </c>
      <c r="B392" s="101" t="s">
        <v>79</v>
      </c>
      <c r="C392" s="102">
        <v>4437903</v>
      </c>
    </row>
    <row r="393" spans="1:3" ht="14.4">
      <c r="A393" s="95" t="s">
        <v>307</v>
      </c>
      <c r="B393" s="95" t="s">
        <v>7</v>
      </c>
      <c r="C393" s="100"/>
    </row>
    <row r="394" spans="1:3" ht="14.4">
      <c r="A394" s="95" t="s">
        <v>246</v>
      </c>
      <c r="B394" s="95" t="s">
        <v>7</v>
      </c>
      <c r="C394" s="100">
        <v>3845105</v>
      </c>
    </row>
    <row r="395" spans="1:3" ht="14.4">
      <c r="A395" s="101" t="s">
        <v>247</v>
      </c>
      <c r="B395" s="101" t="s">
        <v>30</v>
      </c>
      <c r="C395" s="102">
        <v>193842</v>
      </c>
    </row>
    <row r="396" spans="1:3" ht="31.8">
      <c r="A396" s="101" t="s">
        <v>296</v>
      </c>
      <c r="B396" s="101" t="s">
        <v>34</v>
      </c>
      <c r="C396" s="102">
        <v>3630000</v>
      </c>
    </row>
    <row r="397" spans="1:3" ht="14.4">
      <c r="A397" s="101" t="s">
        <v>248</v>
      </c>
      <c r="B397" s="101" t="s">
        <v>36</v>
      </c>
      <c r="C397" s="102">
        <v>21263</v>
      </c>
    </row>
    <row r="398" spans="1:3" ht="14.4">
      <c r="A398" s="95" t="s">
        <v>239</v>
      </c>
      <c r="B398" s="95" t="s">
        <v>7</v>
      </c>
      <c r="C398" s="100">
        <v>10285214</v>
      </c>
    </row>
    <row r="399" spans="1:3" ht="14.4">
      <c r="A399" s="101" t="s">
        <v>240</v>
      </c>
      <c r="B399" s="101" t="s">
        <v>61</v>
      </c>
      <c r="C399" s="102">
        <v>335446</v>
      </c>
    </row>
    <row r="400" spans="1:3" ht="14.4">
      <c r="A400" s="101" t="s">
        <v>241</v>
      </c>
      <c r="B400" s="101" t="s">
        <v>63</v>
      </c>
      <c r="C400" s="102">
        <v>1653648</v>
      </c>
    </row>
    <row r="401" spans="1:3" ht="14.4">
      <c r="A401" s="101" t="s">
        <v>242</v>
      </c>
      <c r="B401" s="101" t="s">
        <v>69</v>
      </c>
      <c r="C401" s="102">
        <v>8292370</v>
      </c>
    </row>
    <row r="402" spans="1:3" ht="14.4">
      <c r="A402" s="101" t="s">
        <v>257</v>
      </c>
      <c r="B402" s="101" t="s">
        <v>71</v>
      </c>
      <c r="C402" s="102">
        <v>3750</v>
      </c>
    </row>
    <row r="403" spans="1:3" ht="14.4">
      <c r="A403" s="95" t="s">
        <v>249</v>
      </c>
      <c r="B403" s="95" t="s">
        <v>7</v>
      </c>
      <c r="C403" s="100">
        <v>2437400</v>
      </c>
    </row>
    <row r="404" spans="1:3" ht="14.4">
      <c r="A404" s="101" t="s">
        <v>306</v>
      </c>
      <c r="B404" s="101" t="s">
        <v>79</v>
      </c>
      <c r="C404" s="102">
        <v>2437400</v>
      </c>
    </row>
    <row r="405" spans="1:3" ht="14.4">
      <c r="A405" s="95" t="s">
        <v>308</v>
      </c>
      <c r="B405" s="95" t="s">
        <v>7</v>
      </c>
      <c r="C405" s="100"/>
    </row>
    <row r="406" spans="1:3" ht="14.4">
      <c r="A406" s="95" t="s">
        <v>246</v>
      </c>
      <c r="B406" s="95" t="s">
        <v>7</v>
      </c>
      <c r="C406" s="100">
        <v>189663</v>
      </c>
    </row>
    <row r="407" spans="1:3" ht="14.4">
      <c r="A407" s="101" t="s">
        <v>247</v>
      </c>
      <c r="B407" s="101" t="s">
        <v>30</v>
      </c>
      <c r="C407" s="102">
        <v>174783</v>
      </c>
    </row>
    <row r="408" spans="1:3" ht="14.4">
      <c r="A408" s="101" t="s">
        <v>248</v>
      </c>
      <c r="B408" s="101" t="s">
        <v>36</v>
      </c>
      <c r="C408" s="102">
        <v>14880</v>
      </c>
    </row>
    <row r="409" spans="1:3" ht="14.4">
      <c r="A409" s="95" t="s">
        <v>239</v>
      </c>
      <c r="B409" s="95" t="s">
        <v>7</v>
      </c>
      <c r="C409" s="100">
        <v>5687178</v>
      </c>
    </row>
    <row r="410" spans="1:3" ht="14.4">
      <c r="A410" s="101" t="s">
        <v>240</v>
      </c>
      <c r="B410" s="101" t="s">
        <v>61</v>
      </c>
      <c r="C410" s="102">
        <v>251649</v>
      </c>
    </row>
    <row r="411" spans="1:3" ht="14.4">
      <c r="A411" s="101" t="s">
        <v>241</v>
      </c>
      <c r="B411" s="101" t="s">
        <v>63</v>
      </c>
      <c r="C411" s="102">
        <v>1851576</v>
      </c>
    </row>
    <row r="412" spans="1:3" ht="14.4">
      <c r="A412" s="101" t="s">
        <v>242</v>
      </c>
      <c r="B412" s="101" t="s">
        <v>69</v>
      </c>
      <c r="C412" s="102">
        <v>3583953</v>
      </c>
    </row>
    <row r="413" spans="1:3" ht="14.4">
      <c r="A413" s="95" t="s">
        <v>249</v>
      </c>
      <c r="B413" s="95" t="s">
        <v>7</v>
      </c>
      <c r="C413" s="100">
        <v>1028408</v>
      </c>
    </row>
    <row r="414" spans="1:3" ht="14.4">
      <c r="A414" s="101" t="s">
        <v>306</v>
      </c>
      <c r="B414" s="101" t="s">
        <v>79</v>
      </c>
      <c r="C414" s="102">
        <v>1028408</v>
      </c>
    </row>
    <row r="415" spans="1:3" ht="14.4">
      <c r="A415" s="95" t="s">
        <v>309</v>
      </c>
      <c r="B415" s="95" t="s">
        <v>7</v>
      </c>
      <c r="C415" s="100"/>
    </row>
    <row r="416" spans="1:3" ht="14.4">
      <c r="A416" s="95" t="s">
        <v>246</v>
      </c>
      <c r="B416" s="95" t="s">
        <v>7</v>
      </c>
      <c r="C416" s="100">
        <v>186062</v>
      </c>
    </row>
    <row r="417" spans="1:3" ht="14.4">
      <c r="A417" s="101" t="s">
        <v>247</v>
      </c>
      <c r="B417" s="101" t="s">
        <v>30</v>
      </c>
      <c r="C417" s="102">
        <v>103482</v>
      </c>
    </row>
    <row r="418" spans="1:3" ht="31.8">
      <c r="A418" s="101" t="s">
        <v>296</v>
      </c>
      <c r="B418" s="101" t="s">
        <v>34</v>
      </c>
      <c r="C418" s="102">
        <v>17745</v>
      </c>
    </row>
    <row r="419" spans="1:3" ht="14.4">
      <c r="A419" s="101" t="s">
        <v>248</v>
      </c>
      <c r="B419" s="101" t="s">
        <v>36</v>
      </c>
      <c r="C419" s="102">
        <v>64835</v>
      </c>
    </row>
    <row r="420" spans="1:3" ht="14.4">
      <c r="A420" s="95" t="s">
        <v>239</v>
      </c>
      <c r="B420" s="95" t="s">
        <v>7</v>
      </c>
      <c r="C420" s="100">
        <v>1749533</v>
      </c>
    </row>
    <row r="421" spans="1:3" ht="14.4">
      <c r="A421" s="101" t="s">
        <v>240</v>
      </c>
      <c r="B421" s="101" t="s">
        <v>61</v>
      </c>
      <c r="C421" s="102">
        <v>208894</v>
      </c>
    </row>
    <row r="422" spans="1:3" ht="14.4">
      <c r="A422" s="101" t="s">
        <v>241</v>
      </c>
      <c r="B422" s="101" t="s">
        <v>63</v>
      </c>
      <c r="C422" s="102">
        <v>512950</v>
      </c>
    </row>
    <row r="423" spans="1:3" ht="14.4">
      <c r="A423" s="101" t="s">
        <v>242</v>
      </c>
      <c r="B423" s="101" t="s">
        <v>69</v>
      </c>
      <c r="C423" s="102">
        <v>1024546</v>
      </c>
    </row>
    <row r="424" spans="1:3" ht="14.4">
      <c r="A424" s="101" t="s">
        <v>257</v>
      </c>
      <c r="B424" s="101" t="s">
        <v>71</v>
      </c>
      <c r="C424" s="102">
        <v>3143</v>
      </c>
    </row>
    <row r="425" spans="1:3" ht="14.4">
      <c r="A425" s="95" t="s">
        <v>249</v>
      </c>
      <c r="B425" s="95" t="s">
        <v>7</v>
      </c>
      <c r="C425" s="100">
        <v>334050</v>
      </c>
    </row>
    <row r="426" spans="1:3" ht="14.4">
      <c r="A426" s="101" t="s">
        <v>306</v>
      </c>
      <c r="B426" s="101" t="s">
        <v>79</v>
      </c>
      <c r="C426" s="102">
        <v>334050</v>
      </c>
    </row>
    <row r="427" spans="1:3" ht="14.4">
      <c r="A427" s="95" t="s">
        <v>310</v>
      </c>
      <c r="B427" s="95" t="s">
        <v>7</v>
      </c>
      <c r="C427" s="100"/>
    </row>
    <row r="428" spans="1:3" ht="14.4">
      <c r="A428" s="95" t="s">
        <v>311</v>
      </c>
      <c r="B428" s="95" t="s">
        <v>7</v>
      </c>
      <c r="C428" s="100"/>
    </row>
    <row r="429" spans="1:3" ht="14.4">
      <c r="A429" s="95" t="s">
        <v>246</v>
      </c>
      <c r="B429" s="95" t="s">
        <v>7</v>
      </c>
      <c r="C429" s="100">
        <v>68500</v>
      </c>
    </row>
    <row r="430" spans="1:3" ht="14.4">
      <c r="A430" s="101" t="s">
        <v>312</v>
      </c>
      <c r="B430" s="101" t="s">
        <v>22</v>
      </c>
      <c r="C430" s="102">
        <v>65000</v>
      </c>
    </row>
    <row r="431" spans="1:3" ht="14.4">
      <c r="A431" s="101" t="s">
        <v>247</v>
      </c>
      <c r="B431" s="101" t="s">
        <v>30</v>
      </c>
      <c r="C431" s="102">
        <v>3500</v>
      </c>
    </row>
    <row r="432" spans="1:3" ht="14.4">
      <c r="A432" s="95" t="s">
        <v>239</v>
      </c>
      <c r="B432" s="95" t="s">
        <v>7</v>
      </c>
      <c r="C432" s="100">
        <v>2235411</v>
      </c>
    </row>
    <row r="433" spans="1:3" ht="14.4">
      <c r="A433" s="101" t="s">
        <v>240</v>
      </c>
      <c r="B433" s="101" t="s">
        <v>61</v>
      </c>
      <c r="C433" s="102">
        <v>1860309</v>
      </c>
    </row>
    <row r="434" spans="1:3" ht="14.4">
      <c r="A434" s="101" t="s">
        <v>241</v>
      </c>
      <c r="B434" s="101" t="s">
        <v>63</v>
      </c>
      <c r="C434" s="102">
        <v>329402</v>
      </c>
    </row>
    <row r="435" spans="1:3" ht="14.4">
      <c r="A435" s="101" t="s">
        <v>242</v>
      </c>
      <c r="B435" s="101" t="s">
        <v>69</v>
      </c>
      <c r="C435" s="102">
        <v>45700</v>
      </c>
    </row>
    <row r="436" spans="1:3" ht="14.4">
      <c r="A436" s="95" t="s">
        <v>313</v>
      </c>
      <c r="B436" s="95" t="s">
        <v>7</v>
      </c>
      <c r="C436" s="100"/>
    </row>
    <row r="437" spans="1:3" ht="14.4">
      <c r="A437" s="95" t="s">
        <v>246</v>
      </c>
      <c r="B437" s="95" t="s">
        <v>7</v>
      </c>
      <c r="C437" s="100">
        <v>95400</v>
      </c>
    </row>
    <row r="438" spans="1:3" ht="14.4">
      <c r="A438" s="101" t="s">
        <v>304</v>
      </c>
      <c r="B438" s="101" t="s">
        <v>20</v>
      </c>
      <c r="C438" s="102">
        <v>94500</v>
      </c>
    </row>
    <row r="439" spans="1:3" ht="14.4">
      <c r="A439" s="101" t="s">
        <v>248</v>
      </c>
      <c r="B439" s="101" t="s">
        <v>36</v>
      </c>
      <c r="C439" s="102">
        <v>900</v>
      </c>
    </row>
    <row r="440" spans="1:3" ht="14.4">
      <c r="A440" s="95" t="s">
        <v>239</v>
      </c>
      <c r="B440" s="95" t="s">
        <v>7</v>
      </c>
      <c r="C440" s="100">
        <v>941571</v>
      </c>
    </row>
    <row r="441" spans="1:3" ht="14.4">
      <c r="A441" s="101" t="s">
        <v>240</v>
      </c>
      <c r="B441" s="101" t="s">
        <v>61</v>
      </c>
      <c r="C441" s="102">
        <v>877943</v>
      </c>
    </row>
    <row r="442" spans="1:3" ht="14.4">
      <c r="A442" s="101" t="s">
        <v>241</v>
      </c>
      <c r="B442" s="101" t="s">
        <v>63</v>
      </c>
      <c r="C442" s="102">
        <v>54228</v>
      </c>
    </row>
    <row r="443" spans="1:3" ht="14.4">
      <c r="A443" s="101" t="s">
        <v>242</v>
      </c>
      <c r="B443" s="101" t="s">
        <v>69</v>
      </c>
      <c r="C443" s="102">
        <v>9400</v>
      </c>
    </row>
    <row r="444" spans="1:3" ht="14.4">
      <c r="A444" s="95" t="s">
        <v>314</v>
      </c>
      <c r="B444" s="95" t="s">
        <v>7</v>
      </c>
      <c r="C444" s="100"/>
    </row>
    <row r="445" spans="1:3" ht="14.4">
      <c r="A445" s="95" t="s">
        <v>246</v>
      </c>
      <c r="B445" s="95" t="s">
        <v>7</v>
      </c>
      <c r="C445" s="100">
        <v>1407160</v>
      </c>
    </row>
    <row r="446" spans="1:3" ht="14.4">
      <c r="A446" s="101" t="s">
        <v>247</v>
      </c>
      <c r="B446" s="101" t="s">
        <v>30</v>
      </c>
      <c r="C446" s="102">
        <v>1407160</v>
      </c>
    </row>
    <row r="447" spans="1:3" ht="14.4">
      <c r="A447" s="95" t="s">
        <v>239</v>
      </c>
      <c r="B447" s="95" t="s">
        <v>7</v>
      </c>
      <c r="C447" s="100">
        <v>6764342</v>
      </c>
    </row>
    <row r="448" spans="1:3" ht="14.4">
      <c r="A448" s="101" t="s">
        <v>240</v>
      </c>
      <c r="B448" s="101" t="s">
        <v>61</v>
      </c>
      <c r="C448" s="102">
        <v>2355605</v>
      </c>
    </row>
    <row r="449" spans="1:3" ht="14.4">
      <c r="A449" s="101" t="s">
        <v>241</v>
      </c>
      <c r="B449" s="101" t="s">
        <v>63</v>
      </c>
      <c r="C449" s="102">
        <v>259768</v>
      </c>
    </row>
    <row r="450" spans="1:3" ht="14.4">
      <c r="A450" s="101" t="s">
        <v>273</v>
      </c>
      <c r="B450" s="101" t="s">
        <v>65</v>
      </c>
      <c r="C450" s="102">
        <v>100</v>
      </c>
    </row>
    <row r="451" spans="1:3" ht="14.4">
      <c r="A451" s="101" t="s">
        <v>242</v>
      </c>
      <c r="B451" s="101" t="s">
        <v>69</v>
      </c>
      <c r="C451" s="102">
        <v>55250</v>
      </c>
    </row>
    <row r="452" spans="1:3" ht="14.4">
      <c r="A452" s="101" t="s">
        <v>257</v>
      </c>
      <c r="B452" s="101" t="s">
        <v>71</v>
      </c>
      <c r="C452" s="102">
        <v>4093619</v>
      </c>
    </row>
    <row r="453" spans="1:3" ht="14.4">
      <c r="A453" s="95" t="s">
        <v>315</v>
      </c>
      <c r="B453" s="95" t="s">
        <v>7</v>
      </c>
      <c r="C453" s="100"/>
    </row>
    <row r="454" spans="1:3" ht="14.4">
      <c r="A454" s="95" t="s">
        <v>239</v>
      </c>
      <c r="B454" s="95" t="s">
        <v>7</v>
      </c>
      <c r="C454" s="100">
        <v>669935</v>
      </c>
    </row>
    <row r="455" spans="1:3" ht="14.4">
      <c r="A455" s="101" t="s">
        <v>240</v>
      </c>
      <c r="B455" s="101" t="s">
        <v>61</v>
      </c>
      <c r="C455" s="102">
        <v>591385</v>
      </c>
    </row>
    <row r="456" spans="1:3" ht="14.4">
      <c r="A456" s="101" t="s">
        <v>241</v>
      </c>
      <c r="B456" s="101" t="s">
        <v>63</v>
      </c>
      <c r="C456" s="102">
        <v>76900</v>
      </c>
    </row>
    <row r="457" spans="1:3" ht="14.4">
      <c r="A457" s="101" t="s">
        <v>242</v>
      </c>
      <c r="B457" s="101" t="s">
        <v>69</v>
      </c>
      <c r="C457" s="102">
        <v>1350</v>
      </c>
    </row>
    <row r="458" spans="1:3" ht="14.4">
      <c r="A458" s="101" t="s">
        <v>257</v>
      </c>
      <c r="B458" s="101" t="s">
        <v>71</v>
      </c>
      <c r="C458" s="102">
        <v>300</v>
      </c>
    </row>
    <row r="459" spans="1:3" ht="14.4">
      <c r="A459" s="95" t="s">
        <v>316</v>
      </c>
      <c r="B459" s="95" t="s">
        <v>7</v>
      </c>
      <c r="C459" s="100"/>
    </row>
    <row r="460" spans="1:3" ht="14.4">
      <c r="A460" s="95" t="s">
        <v>246</v>
      </c>
      <c r="B460" s="95" t="s">
        <v>7</v>
      </c>
      <c r="C460" s="100">
        <v>17000</v>
      </c>
    </row>
    <row r="461" spans="1:3" ht="14.4">
      <c r="A461" s="101" t="s">
        <v>304</v>
      </c>
      <c r="B461" s="101" t="s">
        <v>20</v>
      </c>
      <c r="C461" s="102">
        <v>6000</v>
      </c>
    </row>
    <row r="462" spans="1:3" ht="14.4">
      <c r="A462" s="101" t="s">
        <v>248</v>
      </c>
      <c r="B462" s="101" t="s">
        <v>36</v>
      </c>
      <c r="C462" s="102">
        <v>11000</v>
      </c>
    </row>
    <row r="463" spans="1:3" ht="14.4">
      <c r="A463" s="95" t="s">
        <v>239</v>
      </c>
      <c r="B463" s="95" t="s">
        <v>7</v>
      </c>
      <c r="C463" s="100">
        <v>176364</v>
      </c>
    </row>
    <row r="464" spans="1:3" ht="14.4">
      <c r="A464" s="101" t="s">
        <v>240</v>
      </c>
      <c r="B464" s="101" t="s">
        <v>61</v>
      </c>
      <c r="C464" s="102">
        <v>129231</v>
      </c>
    </row>
    <row r="465" spans="1:3" ht="14.4">
      <c r="A465" s="101" t="s">
        <v>241</v>
      </c>
      <c r="B465" s="101" t="s">
        <v>63</v>
      </c>
      <c r="C465" s="102">
        <v>46283</v>
      </c>
    </row>
    <row r="466" spans="1:3" ht="14.4">
      <c r="A466" s="101" t="s">
        <v>242</v>
      </c>
      <c r="B466" s="101" t="s">
        <v>69</v>
      </c>
      <c r="C466" s="102">
        <v>850</v>
      </c>
    </row>
    <row r="467" spans="1:3" ht="14.4">
      <c r="A467" s="95" t="s">
        <v>317</v>
      </c>
      <c r="B467" s="95" t="s">
        <v>7</v>
      </c>
      <c r="C467" s="100"/>
    </row>
    <row r="468" spans="1:3" ht="14.4">
      <c r="A468" s="95" t="s">
        <v>246</v>
      </c>
      <c r="B468" s="95" t="s">
        <v>7</v>
      </c>
      <c r="C468" s="100">
        <v>3143121</v>
      </c>
    </row>
    <row r="469" spans="1:3" ht="14.4">
      <c r="A469" s="101" t="s">
        <v>247</v>
      </c>
      <c r="B469" s="101" t="s">
        <v>30</v>
      </c>
      <c r="C469" s="102">
        <v>1818111</v>
      </c>
    </row>
    <row r="470" spans="1:3" ht="14.4">
      <c r="A470" s="101" t="s">
        <v>262</v>
      </c>
      <c r="B470" s="101" t="s">
        <v>32</v>
      </c>
      <c r="C470" s="102">
        <v>1325010</v>
      </c>
    </row>
    <row r="471" spans="1:3" ht="14.4">
      <c r="A471" s="95" t="s">
        <v>239</v>
      </c>
      <c r="B471" s="95" t="s">
        <v>7</v>
      </c>
      <c r="C471" s="100">
        <v>10007880</v>
      </c>
    </row>
    <row r="472" spans="1:3" ht="14.4">
      <c r="A472" s="101" t="s">
        <v>240</v>
      </c>
      <c r="B472" s="101" t="s">
        <v>61</v>
      </c>
      <c r="C472" s="102">
        <v>706207</v>
      </c>
    </row>
    <row r="473" spans="1:3" ht="14.4">
      <c r="A473" s="101" t="s">
        <v>241</v>
      </c>
      <c r="B473" s="101" t="s">
        <v>63</v>
      </c>
      <c r="C473" s="102">
        <v>5566738</v>
      </c>
    </row>
    <row r="474" spans="1:3" ht="14.4">
      <c r="A474" s="101" t="s">
        <v>273</v>
      </c>
      <c r="B474" s="101" t="s">
        <v>65</v>
      </c>
      <c r="C474" s="102">
        <v>151365</v>
      </c>
    </row>
    <row r="475" spans="1:3" ht="14.4">
      <c r="A475" s="101" t="s">
        <v>242</v>
      </c>
      <c r="B475" s="101" t="s">
        <v>69</v>
      </c>
      <c r="C475" s="102">
        <v>69970</v>
      </c>
    </row>
    <row r="476" spans="1:3" ht="14.4">
      <c r="A476" s="101" t="s">
        <v>257</v>
      </c>
      <c r="B476" s="101" t="s">
        <v>71</v>
      </c>
      <c r="C476" s="102">
        <v>269800</v>
      </c>
    </row>
    <row r="477" spans="1:3" ht="21.6">
      <c r="A477" s="101" t="s">
        <v>258</v>
      </c>
      <c r="B477" s="101" t="s">
        <v>73</v>
      </c>
      <c r="C477" s="102">
        <v>3243800</v>
      </c>
    </row>
    <row r="478" spans="1:3" ht="14.4">
      <c r="A478" s="95" t="s">
        <v>318</v>
      </c>
      <c r="B478" s="95" t="s">
        <v>7</v>
      </c>
      <c r="C478" s="100">
        <v>64443432</v>
      </c>
    </row>
    <row r="479" spans="1:3" ht="14.4">
      <c r="A479" s="95" t="s">
        <v>319</v>
      </c>
      <c r="B479" s="95" t="s">
        <v>7</v>
      </c>
      <c r="C479" s="100">
        <v>64487758</v>
      </c>
    </row>
    <row r="480" spans="1:3" ht="14.4">
      <c r="A480" s="95" t="s">
        <v>246</v>
      </c>
      <c r="B480" s="95" t="s">
        <v>7</v>
      </c>
      <c r="C480" s="100">
        <v>70468291</v>
      </c>
    </row>
    <row r="481" spans="1:3" ht="14.4">
      <c r="A481" s="101" t="s">
        <v>320</v>
      </c>
      <c r="B481" s="101" t="s">
        <v>12</v>
      </c>
      <c r="C481" s="102">
        <v>57134293</v>
      </c>
    </row>
    <row r="482" spans="1:3" ht="14.4">
      <c r="A482" s="101" t="s">
        <v>321</v>
      </c>
      <c r="B482" s="101" t="s">
        <v>14</v>
      </c>
      <c r="C482" s="102">
        <v>4619291</v>
      </c>
    </row>
    <row r="483" spans="1:3" ht="14.4">
      <c r="A483" s="101" t="s">
        <v>322</v>
      </c>
      <c r="B483" s="101" t="s">
        <v>16</v>
      </c>
      <c r="C483" s="102">
        <v>6750000</v>
      </c>
    </row>
    <row r="484" spans="1:3" ht="14.4">
      <c r="A484" s="101" t="s">
        <v>323</v>
      </c>
      <c r="B484" s="101" t="s">
        <v>18</v>
      </c>
      <c r="C484" s="102">
        <v>24000</v>
      </c>
    </row>
    <row r="485" spans="1:3" ht="14.4">
      <c r="A485" s="101" t="s">
        <v>304</v>
      </c>
      <c r="B485" s="101" t="s">
        <v>20</v>
      </c>
      <c r="C485" s="102">
        <v>2850</v>
      </c>
    </row>
    <row r="486" spans="1:3" ht="14.4">
      <c r="A486" s="101" t="s">
        <v>312</v>
      </c>
      <c r="B486" s="101" t="s">
        <v>22</v>
      </c>
      <c r="C486" s="102">
        <v>10000</v>
      </c>
    </row>
    <row r="487" spans="1:3" ht="14.4">
      <c r="A487" s="101" t="s">
        <v>324</v>
      </c>
      <c r="B487" s="101" t="s">
        <v>24</v>
      </c>
      <c r="C487" s="102">
        <v>1000</v>
      </c>
    </row>
    <row r="488" spans="1:3" ht="21.6">
      <c r="A488" s="101" t="s">
        <v>305</v>
      </c>
      <c r="B488" s="101" t="s">
        <v>26</v>
      </c>
      <c r="C488" s="102">
        <v>492700</v>
      </c>
    </row>
    <row r="489" spans="1:3" ht="14.4">
      <c r="A489" s="101" t="s">
        <v>247</v>
      </c>
      <c r="B489" s="101" t="s">
        <v>30</v>
      </c>
      <c r="C489" s="102">
        <v>1413657</v>
      </c>
    </row>
    <row r="490" spans="1:3" ht="14.4">
      <c r="A490" s="101" t="s">
        <v>248</v>
      </c>
      <c r="B490" s="101" t="s">
        <v>36</v>
      </c>
      <c r="C490" s="102">
        <v>20500</v>
      </c>
    </row>
    <row r="491" spans="1:3" ht="14.4">
      <c r="A491" s="95" t="s">
        <v>239</v>
      </c>
      <c r="B491" s="95" t="s">
        <v>7</v>
      </c>
      <c r="C491" s="100">
        <v>13194982</v>
      </c>
    </row>
    <row r="492" spans="1:3" ht="14.4">
      <c r="A492" s="101" t="s">
        <v>240</v>
      </c>
      <c r="B492" s="101" t="s">
        <v>61</v>
      </c>
      <c r="C492" s="102">
        <v>278015</v>
      </c>
    </row>
    <row r="493" spans="1:3" ht="14.4">
      <c r="A493" s="101" t="s">
        <v>241</v>
      </c>
      <c r="B493" s="101" t="s">
        <v>63</v>
      </c>
      <c r="C493" s="102">
        <v>2113221</v>
      </c>
    </row>
    <row r="494" spans="1:3" ht="14.4">
      <c r="A494" s="101" t="s">
        <v>273</v>
      </c>
      <c r="B494" s="101" t="s">
        <v>65</v>
      </c>
      <c r="C494" s="102">
        <v>112692</v>
      </c>
    </row>
    <row r="495" spans="1:3" ht="14.4">
      <c r="A495" s="101" t="s">
        <v>325</v>
      </c>
      <c r="B495" s="101" t="s">
        <v>67</v>
      </c>
      <c r="C495" s="102">
        <v>1074424</v>
      </c>
    </row>
    <row r="496" spans="1:3" ht="14.4">
      <c r="A496" s="101" t="s">
        <v>242</v>
      </c>
      <c r="B496" s="101" t="s">
        <v>69</v>
      </c>
      <c r="C496" s="102">
        <v>19500</v>
      </c>
    </row>
    <row r="497" spans="1:3" ht="14.4">
      <c r="A497" s="101" t="s">
        <v>257</v>
      </c>
      <c r="B497" s="101" t="s">
        <v>71</v>
      </c>
      <c r="C497" s="102">
        <v>10000</v>
      </c>
    </row>
    <row r="498" spans="1:3" ht="21.6">
      <c r="A498" s="101" t="s">
        <v>258</v>
      </c>
      <c r="B498" s="101" t="s">
        <v>73</v>
      </c>
      <c r="C498" s="102">
        <v>9587130</v>
      </c>
    </row>
    <row r="499" spans="1:3" ht="14.4">
      <c r="A499" s="95" t="s">
        <v>249</v>
      </c>
      <c r="B499" s="95" t="s">
        <v>7</v>
      </c>
      <c r="C499" s="100">
        <v>7214449</v>
      </c>
    </row>
    <row r="500" spans="1:3" ht="14.4">
      <c r="A500" s="101" t="s">
        <v>250</v>
      </c>
      <c r="B500" s="101" t="s">
        <v>77</v>
      </c>
      <c r="C500" s="102">
        <v>11079466</v>
      </c>
    </row>
    <row r="501" spans="1:3" ht="14.4">
      <c r="A501" s="101" t="s">
        <v>306</v>
      </c>
      <c r="B501" s="101" t="s">
        <v>79</v>
      </c>
      <c r="C501" s="102">
        <v>-2788077</v>
      </c>
    </row>
    <row r="502" spans="1:3" ht="14.4">
      <c r="A502" s="101" t="s">
        <v>326</v>
      </c>
      <c r="B502" s="101" t="s">
        <v>81</v>
      </c>
      <c r="C502" s="102">
        <v>-1076940</v>
      </c>
    </row>
    <row r="503" spans="1:3" ht="14.4">
      <c r="A503" s="95" t="s">
        <v>327</v>
      </c>
      <c r="B503" s="95" t="s">
        <v>7</v>
      </c>
      <c r="C503" s="100"/>
    </row>
    <row r="504" spans="1:3" ht="14.4">
      <c r="A504" s="95" t="s">
        <v>239</v>
      </c>
      <c r="B504" s="95" t="s">
        <v>7</v>
      </c>
      <c r="C504" s="100">
        <v>44326</v>
      </c>
    </row>
    <row r="505" spans="1:3" ht="14.4">
      <c r="A505" s="101" t="s">
        <v>240</v>
      </c>
      <c r="B505" s="101" t="s">
        <v>61</v>
      </c>
      <c r="C505" s="102">
        <v>44225</v>
      </c>
    </row>
    <row r="506" spans="1:3" ht="14.4">
      <c r="A506" s="101" t="s">
        <v>241</v>
      </c>
      <c r="B506" s="101" t="s">
        <v>63</v>
      </c>
      <c r="C506" s="102">
        <v>101</v>
      </c>
    </row>
    <row r="507" spans="1:3" ht="14.4">
      <c r="A507" s="95" t="s">
        <v>328</v>
      </c>
      <c r="B507" s="95" t="s">
        <v>7</v>
      </c>
      <c r="C507" s="100"/>
    </row>
    <row r="508" spans="1:3" ht="14.4">
      <c r="A508" s="95" t="s">
        <v>329</v>
      </c>
      <c r="B508" s="95" t="s">
        <v>7</v>
      </c>
      <c r="C508" s="100"/>
    </row>
    <row r="509" spans="1:3" ht="14.4">
      <c r="A509" s="95" t="s">
        <v>246</v>
      </c>
      <c r="B509" s="95" t="s">
        <v>7</v>
      </c>
      <c r="C509" s="100">
        <v>471395</v>
      </c>
    </row>
    <row r="510" spans="1:3" ht="14.4">
      <c r="A510" s="101" t="s">
        <v>247</v>
      </c>
      <c r="B510" s="101" t="s">
        <v>30</v>
      </c>
      <c r="C510" s="102">
        <v>343800</v>
      </c>
    </row>
    <row r="511" spans="1:3" ht="14.4">
      <c r="A511" s="101" t="s">
        <v>262</v>
      </c>
      <c r="B511" s="101" t="s">
        <v>32</v>
      </c>
      <c r="C511" s="102">
        <v>0</v>
      </c>
    </row>
    <row r="512" spans="1:3" ht="14.4">
      <c r="A512" s="101" t="s">
        <v>248</v>
      </c>
      <c r="B512" s="101" t="s">
        <v>36</v>
      </c>
      <c r="C512" s="102">
        <v>127595</v>
      </c>
    </row>
    <row r="513" spans="1:3" ht="14.4">
      <c r="A513" s="95" t="s">
        <v>239</v>
      </c>
      <c r="B513" s="95" t="s">
        <v>7</v>
      </c>
      <c r="C513" s="100">
        <v>572671</v>
      </c>
    </row>
    <row r="514" spans="1:3" ht="14.4">
      <c r="A514" s="101" t="s">
        <v>240</v>
      </c>
      <c r="B514" s="101" t="s">
        <v>61</v>
      </c>
      <c r="C514" s="102">
        <v>504645</v>
      </c>
    </row>
    <row r="515" spans="1:3" ht="14.4">
      <c r="A515" s="101" t="s">
        <v>241</v>
      </c>
      <c r="B515" s="101" t="s">
        <v>63</v>
      </c>
      <c r="C515" s="102">
        <v>66826</v>
      </c>
    </row>
    <row r="516" spans="1:3" ht="14.4">
      <c r="A516" s="101" t="s">
        <v>242</v>
      </c>
      <c r="B516" s="101" t="s">
        <v>69</v>
      </c>
      <c r="C516" s="102">
        <v>1200</v>
      </c>
    </row>
    <row r="517" spans="1:3" ht="14.4">
      <c r="A517" s="95" t="s">
        <v>249</v>
      </c>
      <c r="B517" s="95" t="s">
        <v>7</v>
      </c>
      <c r="C517" s="100">
        <v>61276</v>
      </c>
    </row>
    <row r="518" spans="1:3" ht="14.4">
      <c r="A518" s="101" t="s">
        <v>250</v>
      </c>
      <c r="B518" s="101" t="s">
        <v>77</v>
      </c>
      <c r="C518" s="102">
        <v>61276</v>
      </c>
    </row>
  </sheetData>
  <mergeCells count="5">
    <mergeCell ref="A7:C7"/>
    <mergeCell ref="A9:A10"/>
    <mergeCell ref="B9:B10"/>
    <mergeCell ref="A4:C4"/>
    <mergeCell ref="A6:C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33C9AA3-3A00-46EA-B547-3CAA0E473E72}">
  <sheetPr>
    <pageSetUpPr fitToPage="1"/>
  </sheetPr>
  <dimension ref="A1:C109"/>
  <sheetViews>
    <sheetView workbookViewId="0" topLeftCell="A1">
      <selection pane="topLeft" activeCell="F10" sqref="F10"/>
    </sheetView>
  </sheetViews>
  <sheetFormatPr defaultRowHeight="14.4"/>
  <cols>
    <col min="1" max="1" width="65.7142857142857" bestFit="1" customWidth="1"/>
    <col min="2" max="3" width="11.4285714285714" bestFit="1" customWidth="1"/>
  </cols>
  <sheetData>
    <row r="1" spans="3:3" ht="14.4">
      <c r="C1" s="17" t="s">
        <v>82</v>
      </c>
    </row>
    <row r="2" spans="3:3" ht="14.4">
      <c r="C2" s="19" t="s">
        <v>215</v>
      </c>
    </row>
    <row r="3" spans="3:3" ht="14.4">
      <c r="C3" s="17" t="s">
        <v>83</v>
      </c>
    </row>
    <row r="4" spans="1:3" ht="20.25" customHeight="1">
      <c r="A4" s="7" t="s">
        <v>557</v>
      </c>
      <c r="B4" s="11"/>
      <c r="C4" s="11"/>
    </row>
    <row r="6" spans="1:3" ht="26.4">
      <c r="A6" s="9" t="s">
        <v>2</v>
      </c>
      <c r="B6" s="9" t="s">
        <v>3</v>
      </c>
      <c r="C6" s="92" t="s">
        <v>4</v>
      </c>
    </row>
    <row r="7" spans="1:3" ht="14.4">
      <c r="A7" s="8"/>
      <c r="B7" s="8"/>
      <c r="C7" s="93" t="s">
        <v>5</v>
      </c>
    </row>
    <row r="8" spans="1:3" ht="14.4">
      <c r="A8" s="94" t="s">
        <v>6</v>
      </c>
      <c r="B8" s="95" t="s">
        <v>7</v>
      </c>
      <c r="C8" s="96">
        <v>511395</v>
      </c>
    </row>
    <row r="9" spans="1:3" ht="14.4">
      <c r="A9" s="97" t="s">
        <v>8</v>
      </c>
      <c r="B9" s="97" t="s">
        <v>9</v>
      </c>
      <c r="C9" s="97" t="s">
        <v>10</v>
      </c>
    </row>
    <row r="10" spans="1:3" ht="14.4">
      <c r="A10" s="98" t="s">
        <v>29</v>
      </c>
      <c r="B10" s="98" t="s">
        <v>30</v>
      </c>
      <c r="C10" s="99">
        <v>343800</v>
      </c>
    </row>
    <row r="11" spans="1:3" ht="14.4">
      <c r="A11" s="95" t="s">
        <v>331</v>
      </c>
      <c r="B11" s="95" t="s">
        <v>332</v>
      </c>
      <c r="C11" s="100">
        <v>343800</v>
      </c>
    </row>
    <row r="12" spans="1:3" ht="14.4">
      <c r="A12" s="101" t="s">
        <v>333</v>
      </c>
      <c r="B12" s="101" t="s">
        <v>334</v>
      </c>
      <c r="C12" s="102">
        <v>343800</v>
      </c>
    </row>
    <row r="13" spans="1:3" ht="14.4">
      <c r="A13" s="101" t="s">
        <v>335</v>
      </c>
      <c r="B13" s="101" t="s">
        <v>336</v>
      </c>
      <c r="C13" s="102">
        <v>343800</v>
      </c>
    </row>
    <row r="14" spans="1:3" ht="14.4">
      <c r="A14" s="98" t="s">
        <v>31</v>
      </c>
      <c r="B14" s="98" t="s">
        <v>32</v>
      </c>
      <c r="C14" s="99">
        <v>40000</v>
      </c>
    </row>
    <row r="15" spans="1:3" ht="14.4">
      <c r="A15" s="95" t="s">
        <v>337</v>
      </c>
      <c r="B15" s="95" t="s">
        <v>338</v>
      </c>
      <c r="C15" s="100">
        <v>40000</v>
      </c>
    </row>
    <row r="16" spans="1:3" ht="14.4">
      <c r="A16" s="101" t="s">
        <v>339</v>
      </c>
      <c r="B16" s="101" t="s">
        <v>340</v>
      </c>
      <c r="C16" s="102">
        <v>40000</v>
      </c>
    </row>
    <row r="17" spans="1:3" ht="14.4">
      <c r="A17" s="98" t="s">
        <v>35</v>
      </c>
      <c r="B17" s="98" t="s">
        <v>36</v>
      </c>
      <c r="C17" s="99">
        <v>127595</v>
      </c>
    </row>
    <row r="18" spans="1:3" ht="14.4">
      <c r="A18" s="95" t="s">
        <v>341</v>
      </c>
      <c r="B18" s="95" t="s">
        <v>342</v>
      </c>
      <c r="C18" s="100">
        <v>127595</v>
      </c>
    </row>
    <row r="19" spans="1:3" ht="14.4">
      <c r="A19" s="101" t="s">
        <v>343</v>
      </c>
      <c r="B19" s="101" t="s">
        <v>344</v>
      </c>
      <c r="C19" s="102">
        <v>20000</v>
      </c>
    </row>
    <row r="20" spans="1:3" ht="20.1" customHeight="1">
      <c r="A20" s="101" t="s">
        <v>345</v>
      </c>
      <c r="B20" s="101" t="s">
        <v>346</v>
      </c>
      <c r="C20" s="102">
        <v>20000</v>
      </c>
    </row>
    <row r="21" spans="1:3" ht="14.4">
      <c r="A21" s="101" t="s">
        <v>347</v>
      </c>
      <c r="B21" s="101" t="s">
        <v>348</v>
      </c>
      <c r="C21" s="102">
        <v>20000</v>
      </c>
    </row>
    <row r="22" spans="1:3" ht="20.1" customHeight="1">
      <c r="A22" s="101" t="s">
        <v>349</v>
      </c>
      <c r="B22" s="101" t="s">
        <v>350</v>
      </c>
      <c r="C22" s="102">
        <v>107595</v>
      </c>
    </row>
    <row r="23" spans="1:3" ht="14.4">
      <c r="A23" s="101" t="s">
        <v>351</v>
      </c>
      <c r="B23" s="101" t="s">
        <v>352</v>
      </c>
      <c r="C23" s="102">
        <v>65000</v>
      </c>
    </row>
    <row r="24" spans="1:3" ht="14.4">
      <c r="A24" s="101" t="s">
        <v>353</v>
      </c>
      <c r="B24" s="101" t="s">
        <v>354</v>
      </c>
      <c r="C24" s="102">
        <v>42595</v>
      </c>
    </row>
    <row r="25" spans="1:3" ht="14.4">
      <c r="A25" s="101" t="s">
        <v>355</v>
      </c>
      <c r="B25" s="101" t="s">
        <v>356</v>
      </c>
      <c r="C25" s="102">
        <v>42595</v>
      </c>
    </row>
    <row r="27" spans="1:3" ht="14.4">
      <c r="A27" s="94" t="s">
        <v>37</v>
      </c>
      <c r="B27" s="95" t="s">
        <v>7</v>
      </c>
      <c r="C27" s="96">
        <v>572671</v>
      </c>
    </row>
    <row r="28" spans="1:3" ht="14.4">
      <c r="A28" s="97" t="s">
        <v>8</v>
      </c>
      <c r="B28" s="97" t="s">
        <v>9</v>
      </c>
      <c r="C28" s="97" t="s">
        <v>10</v>
      </c>
    </row>
    <row r="29" spans="1:3" ht="14.4">
      <c r="A29" s="14" t="s">
        <v>38</v>
      </c>
      <c r="B29" s="13"/>
      <c r="C29" s="12"/>
    </row>
    <row r="30" spans="1:3" ht="14.4">
      <c r="A30" s="95" t="s">
        <v>51</v>
      </c>
      <c r="B30" s="95" t="s">
        <v>52</v>
      </c>
      <c r="C30" s="100">
        <v>572671</v>
      </c>
    </row>
    <row r="31" spans="1:3" ht="14.4">
      <c r="A31" s="14" t="s">
        <v>59</v>
      </c>
      <c r="B31" s="13"/>
      <c r="C31" s="12"/>
    </row>
    <row r="32" spans="1:3" ht="14.4">
      <c r="A32" s="98" t="s">
        <v>60</v>
      </c>
      <c r="B32" s="98" t="s">
        <v>61</v>
      </c>
      <c r="C32" s="99">
        <v>504645</v>
      </c>
    </row>
    <row r="33" spans="1:3" ht="14.4">
      <c r="A33" s="95" t="s">
        <v>357</v>
      </c>
      <c r="B33" s="95" t="s">
        <v>358</v>
      </c>
      <c r="C33" s="100">
        <v>395900</v>
      </c>
    </row>
    <row r="34" spans="1:3" ht="14.4">
      <c r="A34" s="101" t="s">
        <v>359</v>
      </c>
      <c r="B34" s="101" t="s">
        <v>360</v>
      </c>
      <c r="C34" s="102">
        <v>382300</v>
      </c>
    </row>
    <row r="35" spans="1:3" ht="14.4">
      <c r="A35" s="101" t="s">
        <v>361</v>
      </c>
      <c r="B35" s="101" t="s">
        <v>362</v>
      </c>
      <c r="C35" s="102">
        <v>382300</v>
      </c>
    </row>
    <row r="36" spans="1:3" ht="14.4">
      <c r="A36" s="101" t="s">
        <v>363</v>
      </c>
      <c r="B36" s="101" t="s">
        <v>364</v>
      </c>
      <c r="C36" s="102">
        <v>13600</v>
      </c>
    </row>
    <row r="37" spans="1:3" ht="14.4">
      <c r="A37" s="101" t="s">
        <v>365</v>
      </c>
      <c r="B37" s="101" t="s">
        <v>366</v>
      </c>
      <c r="C37" s="102">
        <v>13600</v>
      </c>
    </row>
    <row r="38" spans="1:3" ht="14.4">
      <c r="A38" s="95" t="s">
        <v>367</v>
      </c>
      <c r="B38" s="95" t="s">
        <v>368</v>
      </c>
      <c r="C38" s="100">
        <v>108745</v>
      </c>
    </row>
    <row r="39" spans="1:3" ht="14.4">
      <c r="A39" s="101" t="s">
        <v>369</v>
      </c>
      <c r="B39" s="101" t="s">
        <v>370</v>
      </c>
      <c r="C39" s="102">
        <v>95895</v>
      </c>
    </row>
    <row r="40" spans="1:3" ht="14.4">
      <c r="A40" s="101" t="s">
        <v>371</v>
      </c>
      <c r="B40" s="101" t="s">
        <v>372</v>
      </c>
      <c r="C40" s="102">
        <v>12850</v>
      </c>
    </row>
    <row r="41" spans="1:3" ht="21.6">
      <c r="A41" s="101" t="s">
        <v>373</v>
      </c>
      <c r="B41" s="101" t="s">
        <v>374</v>
      </c>
      <c r="C41" s="102">
        <v>8200</v>
      </c>
    </row>
    <row r="42" spans="1:3" ht="14.4">
      <c r="A42" s="101" t="s">
        <v>375</v>
      </c>
      <c r="B42" s="101" t="s">
        <v>376</v>
      </c>
      <c r="C42" s="102">
        <v>3900</v>
      </c>
    </row>
    <row r="43" spans="1:3" ht="21.6">
      <c r="A43" s="101" t="s">
        <v>377</v>
      </c>
      <c r="B43" s="101" t="s">
        <v>378</v>
      </c>
      <c r="C43" s="102">
        <v>750</v>
      </c>
    </row>
    <row r="44" spans="1:3" ht="14.4">
      <c r="A44" s="101" t="s">
        <v>379</v>
      </c>
      <c r="B44" s="101" t="s">
        <v>380</v>
      </c>
      <c r="C44" s="102">
        <v>750</v>
      </c>
    </row>
    <row r="45" spans="1:3" ht="14.4">
      <c r="A45" s="98" t="s">
        <v>62</v>
      </c>
      <c r="B45" s="98" t="s">
        <v>63</v>
      </c>
      <c r="C45" s="99">
        <v>66826</v>
      </c>
    </row>
    <row r="46" spans="1:3" ht="14.4">
      <c r="A46" s="95" t="s">
        <v>381</v>
      </c>
      <c r="B46" s="95" t="s">
        <v>382</v>
      </c>
      <c r="C46" s="100">
        <v>46886</v>
      </c>
    </row>
    <row r="47" spans="1:3" ht="14.4">
      <c r="A47" s="101" t="s">
        <v>383</v>
      </c>
      <c r="B47" s="101" t="s">
        <v>384</v>
      </c>
      <c r="C47" s="102">
        <v>3136</v>
      </c>
    </row>
    <row r="48" spans="1:3" ht="14.4">
      <c r="A48" s="101" t="s">
        <v>385</v>
      </c>
      <c r="B48" s="101" t="s">
        <v>386</v>
      </c>
      <c r="C48" s="102">
        <v>60</v>
      </c>
    </row>
    <row r="49" spans="1:3" ht="14.4">
      <c r="A49" s="101" t="s">
        <v>387</v>
      </c>
      <c r="B49" s="101" t="s">
        <v>388</v>
      </c>
      <c r="C49" s="102">
        <v>3076</v>
      </c>
    </row>
    <row r="50" spans="1:3" ht="14.4">
      <c r="A50" s="101" t="s">
        <v>389</v>
      </c>
      <c r="B50" s="101" t="s">
        <v>390</v>
      </c>
      <c r="C50" s="102">
        <v>18110</v>
      </c>
    </row>
    <row r="51" spans="1:3" ht="14.4">
      <c r="A51" s="101" t="s">
        <v>391</v>
      </c>
      <c r="B51" s="101" t="s">
        <v>392</v>
      </c>
      <c r="C51" s="102">
        <v>10110</v>
      </c>
    </row>
    <row r="52" spans="1:3" ht="14.4">
      <c r="A52" s="101" t="s">
        <v>393</v>
      </c>
      <c r="B52" s="101" t="s">
        <v>394</v>
      </c>
      <c r="C52" s="102">
        <v>1500</v>
      </c>
    </row>
    <row r="53" spans="1:3" ht="14.4">
      <c r="A53" s="101" t="s">
        <v>395</v>
      </c>
      <c r="B53" s="101" t="s">
        <v>396</v>
      </c>
      <c r="C53" s="102">
        <v>5500</v>
      </c>
    </row>
    <row r="54" spans="1:3" ht="21.6">
      <c r="A54" s="101" t="s">
        <v>397</v>
      </c>
      <c r="B54" s="101" t="s">
        <v>398</v>
      </c>
      <c r="C54" s="102">
        <v>1000</v>
      </c>
    </row>
    <row r="55" spans="1:3" ht="14.4">
      <c r="A55" s="101" t="s">
        <v>399</v>
      </c>
      <c r="B55" s="101" t="s">
        <v>400</v>
      </c>
      <c r="C55" s="102">
        <v>9720</v>
      </c>
    </row>
    <row r="56" spans="1:3" ht="14.4">
      <c r="A56" s="101" t="s">
        <v>401</v>
      </c>
      <c r="B56" s="101" t="s">
        <v>402</v>
      </c>
      <c r="C56" s="102">
        <v>3200</v>
      </c>
    </row>
    <row r="57" spans="1:3" ht="14.4">
      <c r="A57" s="101" t="s">
        <v>403</v>
      </c>
      <c r="B57" s="101" t="s">
        <v>404</v>
      </c>
      <c r="C57" s="102">
        <v>3200</v>
      </c>
    </row>
    <row r="58" spans="1:3" ht="14.4">
      <c r="A58" s="101" t="s">
        <v>405</v>
      </c>
      <c r="B58" s="101" t="s">
        <v>406</v>
      </c>
      <c r="C58" s="102">
        <v>30</v>
      </c>
    </row>
    <row r="59" spans="1:3" ht="14.4">
      <c r="A59" s="101" t="s">
        <v>407</v>
      </c>
      <c r="B59" s="101" t="s">
        <v>408</v>
      </c>
      <c r="C59" s="102">
        <v>30</v>
      </c>
    </row>
    <row r="60" spans="1:3" ht="14.4">
      <c r="A60" s="101" t="s">
        <v>409</v>
      </c>
      <c r="B60" s="101" t="s">
        <v>410</v>
      </c>
      <c r="C60" s="102">
        <v>1100</v>
      </c>
    </row>
    <row r="61" spans="1:3" ht="14.4">
      <c r="A61" s="101" t="s">
        <v>411</v>
      </c>
      <c r="B61" s="101" t="s">
        <v>412</v>
      </c>
      <c r="C61" s="102">
        <v>890</v>
      </c>
    </row>
    <row r="62" spans="1:3" ht="14.4">
      <c r="A62" s="101" t="s">
        <v>413</v>
      </c>
      <c r="B62" s="101" t="s">
        <v>414</v>
      </c>
      <c r="C62" s="102">
        <v>4500</v>
      </c>
    </row>
    <row r="63" spans="1:3" ht="14.4">
      <c r="A63" s="101" t="s">
        <v>415</v>
      </c>
      <c r="B63" s="101" t="s">
        <v>416</v>
      </c>
      <c r="C63" s="102">
        <v>4500</v>
      </c>
    </row>
    <row r="64" spans="1:3" ht="14.4">
      <c r="A64" s="101" t="s">
        <v>417</v>
      </c>
      <c r="B64" s="101" t="s">
        <v>418</v>
      </c>
      <c r="C64" s="102">
        <v>5800</v>
      </c>
    </row>
    <row r="65" spans="1:3" ht="14.4">
      <c r="A65" s="101" t="s">
        <v>419</v>
      </c>
      <c r="B65" s="101" t="s">
        <v>420</v>
      </c>
      <c r="C65" s="102">
        <v>500</v>
      </c>
    </row>
    <row r="66" spans="1:3" ht="14.4">
      <c r="A66" s="101" t="s">
        <v>421</v>
      </c>
      <c r="B66" s="101" t="s">
        <v>422</v>
      </c>
      <c r="C66" s="102">
        <v>2100</v>
      </c>
    </row>
    <row r="67" spans="1:3" ht="14.4">
      <c r="A67" s="101" t="s">
        <v>423</v>
      </c>
      <c r="B67" s="101" t="s">
        <v>424</v>
      </c>
      <c r="C67" s="102">
        <v>2100</v>
      </c>
    </row>
    <row r="68" spans="1:3" ht="14.4">
      <c r="A68" s="101" t="s">
        <v>425</v>
      </c>
      <c r="B68" s="101" t="s">
        <v>426</v>
      </c>
      <c r="C68" s="102">
        <v>2500</v>
      </c>
    </row>
    <row r="69" spans="1:3" ht="14.4">
      <c r="A69" s="101" t="s">
        <v>427</v>
      </c>
      <c r="B69" s="101" t="s">
        <v>428</v>
      </c>
      <c r="C69" s="102">
        <v>730</v>
      </c>
    </row>
    <row r="70" spans="1:3" ht="14.4">
      <c r="A70" s="101" t="s">
        <v>429</v>
      </c>
      <c r="B70" s="101" t="s">
        <v>430</v>
      </c>
      <c r="C70" s="102">
        <v>1240</v>
      </c>
    </row>
    <row r="71" spans="1:3" ht="14.4">
      <c r="A71" s="101" t="s">
        <v>431</v>
      </c>
      <c r="B71" s="101" t="s">
        <v>432</v>
      </c>
      <c r="C71" s="102">
        <v>530</v>
      </c>
    </row>
    <row r="72" spans="1:3" ht="14.4">
      <c r="A72" s="101" t="s">
        <v>433</v>
      </c>
      <c r="B72" s="101" t="s">
        <v>434</v>
      </c>
      <c r="C72" s="102">
        <v>700</v>
      </c>
    </row>
    <row r="73" spans="1:3" ht="14.4">
      <c r="A73" s="101" t="s">
        <v>435</v>
      </c>
      <c r="B73" s="101" t="s">
        <v>436</v>
      </c>
      <c r="C73" s="102">
        <v>9200</v>
      </c>
    </row>
    <row r="74" spans="1:3" ht="14.4">
      <c r="A74" s="101" t="s">
        <v>437</v>
      </c>
      <c r="B74" s="101" t="s">
        <v>438</v>
      </c>
      <c r="C74" s="102">
        <v>9200</v>
      </c>
    </row>
    <row r="75" spans="1:3" ht="14.4">
      <c r="A75" s="101" t="s">
        <v>439</v>
      </c>
      <c r="B75" s="101" t="s">
        <v>440</v>
      </c>
      <c r="C75" s="102">
        <v>920</v>
      </c>
    </row>
    <row r="76" spans="1:3" ht="14.4">
      <c r="A76" s="101" t="s">
        <v>441</v>
      </c>
      <c r="B76" s="101" t="s">
        <v>442</v>
      </c>
      <c r="C76" s="102">
        <v>920</v>
      </c>
    </row>
    <row r="77" spans="1:3" ht="14.4">
      <c r="A77" s="95" t="s">
        <v>443</v>
      </c>
      <c r="B77" s="95" t="s">
        <v>444</v>
      </c>
      <c r="C77" s="100">
        <v>19790</v>
      </c>
    </row>
    <row r="78" spans="1:3" ht="14.4">
      <c r="A78" s="101" t="s">
        <v>445</v>
      </c>
      <c r="B78" s="101" t="s">
        <v>446</v>
      </c>
      <c r="C78" s="102">
        <v>2000</v>
      </c>
    </row>
    <row r="79" spans="1:3" ht="14.4">
      <c r="A79" s="101" t="s">
        <v>447</v>
      </c>
      <c r="B79" s="101" t="s">
        <v>448</v>
      </c>
      <c r="C79" s="102">
        <v>850</v>
      </c>
    </row>
    <row r="80" spans="1:3" ht="14.4">
      <c r="A80" s="101" t="s">
        <v>449</v>
      </c>
      <c r="B80" s="101" t="s">
        <v>450</v>
      </c>
      <c r="C80" s="102">
        <v>850</v>
      </c>
    </row>
    <row r="81" spans="1:3" ht="14.4">
      <c r="A81" s="101" t="s">
        <v>451</v>
      </c>
      <c r="B81" s="101" t="s">
        <v>452</v>
      </c>
      <c r="C81" s="102">
        <v>660</v>
      </c>
    </row>
    <row r="82" spans="1:3" ht="14.4">
      <c r="A82" s="101" t="s">
        <v>453</v>
      </c>
      <c r="B82" s="101" t="s">
        <v>454</v>
      </c>
      <c r="C82" s="102">
        <v>490</v>
      </c>
    </row>
    <row r="83" spans="1:3" ht="14.4">
      <c r="A83" s="101" t="s">
        <v>455</v>
      </c>
      <c r="B83" s="101" t="s">
        <v>456</v>
      </c>
      <c r="C83" s="102">
        <v>890</v>
      </c>
    </row>
    <row r="84" spans="1:3" ht="14.4">
      <c r="A84" s="101" t="s">
        <v>457</v>
      </c>
      <c r="B84" s="101" t="s">
        <v>458</v>
      </c>
      <c r="C84" s="102">
        <v>890</v>
      </c>
    </row>
    <row r="85" spans="1:3" ht="21.6">
      <c r="A85" s="101" t="s">
        <v>459</v>
      </c>
      <c r="B85" s="101" t="s">
        <v>460</v>
      </c>
      <c r="C85" s="102">
        <v>12600</v>
      </c>
    </row>
    <row r="86" spans="1:3" ht="14.4">
      <c r="A86" s="101" t="s">
        <v>461</v>
      </c>
      <c r="B86" s="101" t="s">
        <v>462</v>
      </c>
      <c r="C86" s="102">
        <v>12000</v>
      </c>
    </row>
    <row r="87" spans="1:3" ht="14.4">
      <c r="A87" s="101" t="s">
        <v>463</v>
      </c>
      <c r="B87" s="101" t="s">
        <v>464</v>
      </c>
      <c r="C87" s="102">
        <v>600</v>
      </c>
    </row>
    <row r="88" spans="1:3" ht="14.4">
      <c r="A88" s="101" t="s">
        <v>465</v>
      </c>
      <c r="B88" s="101" t="s">
        <v>466</v>
      </c>
      <c r="C88" s="102">
        <v>4300</v>
      </c>
    </row>
    <row r="89" spans="1:3" ht="14.4">
      <c r="A89" s="101" t="s">
        <v>467</v>
      </c>
      <c r="B89" s="101" t="s">
        <v>468</v>
      </c>
      <c r="C89" s="102">
        <v>100</v>
      </c>
    </row>
    <row r="90" spans="1:3" ht="14.4">
      <c r="A90" s="101" t="s">
        <v>469</v>
      </c>
      <c r="B90" s="101" t="s">
        <v>470</v>
      </c>
      <c r="C90" s="102">
        <v>2600</v>
      </c>
    </row>
    <row r="91" spans="1:3" ht="14.4">
      <c r="A91" s="101" t="s">
        <v>471</v>
      </c>
      <c r="B91" s="101" t="s">
        <v>472</v>
      </c>
      <c r="C91" s="102">
        <v>170</v>
      </c>
    </row>
    <row r="92" spans="1:3" ht="14.4">
      <c r="A92" s="101" t="s">
        <v>473</v>
      </c>
      <c r="B92" s="101" t="s">
        <v>474</v>
      </c>
      <c r="C92" s="102">
        <v>1430</v>
      </c>
    </row>
    <row r="93" spans="1:3" ht="14.4">
      <c r="A93" s="95" t="s">
        <v>475</v>
      </c>
      <c r="B93" s="95" t="s">
        <v>476</v>
      </c>
      <c r="C93" s="100">
        <v>150</v>
      </c>
    </row>
    <row r="94" spans="1:3" ht="14.4">
      <c r="A94" s="101" t="s">
        <v>477</v>
      </c>
      <c r="B94" s="101" t="s">
        <v>478</v>
      </c>
      <c r="C94" s="102">
        <v>150</v>
      </c>
    </row>
    <row r="95" spans="1:3" ht="14.4">
      <c r="A95" s="101" t="s">
        <v>479</v>
      </c>
      <c r="B95" s="101" t="s">
        <v>480</v>
      </c>
      <c r="C95" s="102">
        <v>150</v>
      </c>
    </row>
    <row r="96" spans="1:3" ht="14.4">
      <c r="A96" s="98" t="s">
        <v>68</v>
      </c>
      <c r="B96" s="98" t="s">
        <v>69</v>
      </c>
      <c r="C96" s="99">
        <v>1200</v>
      </c>
    </row>
    <row r="97" spans="1:3" ht="14.4">
      <c r="A97" s="95" t="s">
        <v>481</v>
      </c>
      <c r="B97" s="95" t="s">
        <v>482</v>
      </c>
      <c r="C97" s="100">
        <v>300</v>
      </c>
    </row>
    <row r="98" spans="1:3" ht="14.4">
      <c r="A98" s="101" t="s">
        <v>483</v>
      </c>
      <c r="B98" s="101" t="s">
        <v>484</v>
      </c>
      <c r="C98" s="102">
        <v>300</v>
      </c>
    </row>
    <row r="99" spans="1:3" ht="14.4">
      <c r="A99" s="95" t="s">
        <v>485</v>
      </c>
      <c r="B99" s="95" t="s">
        <v>486</v>
      </c>
      <c r="C99" s="100">
        <v>900</v>
      </c>
    </row>
    <row r="100" spans="1:3" ht="14.4">
      <c r="A100" s="101" t="s">
        <v>487</v>
      </c>
      <c r="B100" s="101" t="s">
        <v>488</v>
      </c>
      <c r="C100" s="102">
        <v>900</v>
      </c>
    </row>
    <row r="101" spans="1:3" ht="14.4">
      <c r="A101" s="101" t="s">
        <v>489</v>
      </c>
      <c r="B101" s="101" t="s">
        <v>490</v>
      </c>
      <c r="C101" s="102">
        <v>900</v>
      </c>
    </row>
    <row r="103" spans="1:3" ht="14.4">
      <c r="A103" s="94" t="s">
        <v>74</v>
      </c>
      <c r="B103" s="95" t="s">
        <v>7</v>
      </c>
      <c r="C103" s="96">
        <v>-61276</v>
      </c>
    </row>
    <row r="105" spans="1:3" ht="14.4">
      <c r="A105" s="94" t="s">
        <v>75</v>
      </c>
      <c r="B105" s="95" t="s">
        <v>7</v>
      </c>
      <c r="C105" s="96">
        <v>61276</v>
      </c>
    </row>
    <row r="106" spans="1:3" ht="14.4">
      <c r="A106" s="97" t="s">
        <v>8</v>
      </c>
      <c r="B106" s="97" t="s">
        <v>9</v>
      </c>
      <c r="C106" s="97" t="s">
        <v>10</v>
      </c>
    </row>
    <row r="107" spans="1:3" ht="14.4">
      <c r="A107" s="98" t="s">
        <v>76</v>
      </c>
      <c r="B107" s="98" t="s">
        <v>77</v>
      </c>
      <c r="C107" s="99">
        <v>61276</v>
      </c>
    </row>
    <row r="108" spans="1:3" ht="14.4">
      <c r="A108" s="95" t="s">
        <v>491</v>
      </c>
      <c r="B108" s="95" t="s">
        <v>492</v>
      </c>
      <c r="C108" s="100">
        <v>61276</v>
      </c>
    </row>
    <row r="109" spans="1:3" ht="14.4">
      <c r="A109" s="101" t="s">
        <v>493</v>
      </c>
      <c r="B109" s="101" t="s">
        <v>494</v>
      </c>
      <c r="C109" s="102">
        <v>61276</v>
      </c>
    </row>
  </sheetData>
  <mergeCells count="5">
    <mergeCell ref="A31:C31"/>
    <mergeCell ref="A4:C4"/>
    <mergeCell ref="A6:A7"/>
    <mergeCell ref="B6:B7"/>
    <mergeCell ref="A29:C29"/>
  </mergeCells>
  <pageMargins left="0.25" right="0.25" top="0.75" bottom="0.75" header="0.3" footer="0.3"/>
  <pageSetup fitToHeight="0" orientation="portrait" paperSize="9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6E3087B-3C5D-44DE-A6CF-99AB7B1AD618}">
  <sheetPr>
    <pageSetUpPr fitToPage="1"/>
  </sheetPr>
  <dimension ref="A1:C97"/>
  <sheetViews>
    <sheetView workbookViewId="0" topLeftCell="A1">
      <selection pane="topLeft" activeCell="A4" sqref="A4:C4"/>
    </sheetView>
  </sheetViews>
  <sheetFormatPr defaultRowHeight="14.4"/>
  <cols>
    <col min="1" max="1" width="65.7142857142857" bestFit="1" customWidth="1"/>
    <col min="2" max="3" width="11.4285714285714" bestFit="1" customWidth="1"/>
  </cols>
  <sheetData>
    <row r="1" spans="3:3" ht="14.4">
      <c r="C1" s="17" t="s">
        <v>216</v>
      </c>
    </row>
    <row r="2" spans="3:3" ht="14.4">
      <c r="C2" s="19" t="s">
        <v>215</v>
      </c>
    </row>
    <row r="3" spans="3:3" ht="14.4">
      <c r="C3" s="17" t="s">
        <v>83</v>
      </c>
    </row>
    <row r="4" spans="1:3" ht="27.75" customHeight="1">
      <c r="A4" s="7" t="s">
        <v>558</v>
      </c>
      <c r="B4" s="11"/>
      <c r="C4" s="11"/>
    </row>
    <row r="5" spans="1:3" ht="26.4">
      <c r="A5" s="9" t="s">
        <v>2</v>
      </c>
      <c r="B5" s="9" t="s">
        <v>3</v>
      </c>
      <c r="C5" s="92" t="s">
        <v>4</v>
      </c>
    </row>
    <row r="6" spans="1:3" ht="14.4">
      <c r="A6" s="8"/>
      <c r="B6" s="8"/>
      <c r="C6" s="93" t="s">
        <v>5</v>
      </c>
    </row>
    <row r="7" spans="1:3" ht="14.4">
      <c r="A7" s="94" t="s">
        <v>6</v>
      </c>
      <c r="B7" s="95" t="s">
        <v>7</v>
      </c>
      <c r="C7" s="96">
        <v>1279605</v>
      </c>
    </row>
    <row r="8" spans="1:3" ht="14.4">
      <c r="A8" s="97" t="s">
        <v>8</v>
      </c>
      <c r="B8" s="97" t="s">
        <v>9</v>
      </c>
      <c r="C8" s="97" t="s">
        <v>10</v>
      </c>
    </row>
    <row r="9" spans="1:3" ht="14.4">
      <c r="A9" s="98" t="s">
        <v>29</v>
      </c>
      <c r="B9" s="98" t="s">
        <v>30</v>
      </c>
      <c r="C9" s="99">
        <v>931</v>
      </c>
    </row>
    <row r="10" spans="1:3" ht="14.4">
      <c r="A10" s="95" t="s">
        <v>331</v>
      </c>
      <c r="B10" s="95" t="s">
        <v>332</v>
      </c>
      <c r="C10" s="100">
        <v>931</v>
      </c>
    </row>
    <row r="11" spans="1:3" ht="14.4">
      <c r="A11" s="101" t="s">
        <v>333</v>
      </c>
      <c r="B11" s="101" t="s">
        <v>334</v>
      </c>
      <c r="C11" s="102">
        <v>931</v>
      </c>
    </row>
    <row r="12" spans="1:3" ht="14.4">
      <c r="A12" s="101" t="s">
        <v>495</v>
      </c>
      <c r="B12" s="101" t="s">
        <v>496</v>
      </c>
      <c r="C12" s="102">
        <v>931</v>
      </c>
    </row>
    <row r="13" spans="1:3" ht="14.4">
      <c r="A13" s="98" t="s">
        <v>31</v>
      </c>
      <c r="B13" s="98" t="s">
        <v>32</v>
      </c>
      <c r="C13" s="99">
        <v>1278674</v>
      </c>
    </row>
    <row r="14" spans="1:3" ht="14.4">
      <c r="A14" s="95" t="s">
        <v>497</v>
      </c>
      <c r="B14" s="95" t="s">
        <v>498</v>
      </c>
      <c r="C14" s="100">
        <v>322524</v>
      </c>
    </row>
    <row r="15" spans="1:3" ht="14.4">
      <c r="A15" s="95" t="s">
        <v>337</v>
      </c>
      <c r="B15" s="95" t="s">
        <v>338</v>
      </c>
      <c r="C15" s="100">
        <v>956150</v>
      </c>
    </row>
    <row r="16" spans="1:3" ht="14.4">
      <c r="A16" s="101" t="s">
        <v>339</v>
      </c>
      <c r="B16" s="101" t="s">
        <v>340</v>
      </c>
      <c r="C16" s="102">
        <v>956150</v>
      </c>
    </row>
    <row r="18" spans="1:3" ht="14.4">
      <c r="A18" s="94" t="s">
        <v>37</v>
      </c>
      <c r="B18" s="95" t="s">
        <v>7</v>
      </c>
      <c r="C18" s="96">
        <v>1279605</v>
      </c>
    </row>
    <row r="19" spans="1:3" ht="14.4">
      <c r="A19" s="97" t="s">
        <v>8</v>
      </c>
      <c r="B19" s="97" t="s">
        <v>9</v>
      </c>
      <c r="C19" s="97" t="s">
        <v>10</v>
      </c>
    </row>
    <row r="20" spans="1:3" ht="20.1" customHeight="1">
      <c r="A20" s="14" t="s">
        <v>38</v>
      </c>
      <c r="B20" s="13"/>
      <c r="C20" s="12"/>
    </row>
    <row r="21" spans="1:3" ht="14.4">
      <c r="A21" s="95" t="s">
        <v>55</v>
      </c>
      <c r="B21" s="95" t="s">
        <v>56</v>
      </c>
      <c r="C21" s="100">
        <v>1279605</v>
      </c>
    </row>
    <row r="22" spans="1:3" ht="20.1" customHeight="1">
      <c r="A22" s="14" t="s">
        <v>59</v>
      </c>
      <c r="B22" s="13"/>
      <c r="C22" s="12"/>
    </row>
    <row r="23" spans="1:3" ht="14.4">
      <c r="A23" s="98" t="s">
        <v>60</v>
      </c>
      <c r="B23" s="98" t="s">
        <v>61</v>
      </c>
      <c r="C23" s="99">
        <v>1096770</v>
      </c>
    </row>
    <row r="24" spans="1:3" ht="14.4">
      <c r="A24" s="95" t="s">
        <v>357</v>
      </c>
      <c r="B24" s="95" t="s">
        <v>358</v>
      </c>
      <c r="C24" s="100">
        <v>878122</v>
      </c>
    </row>
    <row r="25" spans="1:3" ht="14.4">
      <c r="A25" s="101" t="s">
        <v>359</v>
      </c>
      <c r="B25" s="101" t="s">
        <v>360</v>
      </c>
      <c r="C25" s="102">
        <v>828921</v>
      </c>
    </row>
    <row r="26" spans="1:3" ht="14.4">
      <c r="A26" s="101" t="s">
        <v>361</v>
      </c>
      <c r="B26" s="101" t="s">
        <v>362</v>
      </c>
      <c r="C26" s="102">
        <v>828921</v>
      </c>
    </row>
    <row r="27" spans="1:3" ht="14.4">
      <c r="A27" s="101" t="s">
        <v>363</v>
      </c>
      <c r="B27" s="101" t="s">
        <v>364</v>
      </c>
      <c r="C27" s="102">
        <v>49201</v>
      </c>
    </row>
    <row r="28" spans="1:3" ht="14.4">
      <c r="A28" s="101" t="s">
        <v>499</v>
      </c>
      <c r="B28" s="101" t="s">
        <v>500</v>
      </c>
      <c r="C28" s="102">
        <v>38701</v>
      </c>
    </row>
    <row r="29" spans="1:3" ht="14.4">
      <c r="A29" s="101" t="s">
        <v>501</v>
      </c>
      <c r="B29" s="101" t="s">
        <v>502</v>
      </c>
      <c r="C29" s="102">
        <v>10500</v>
      </c>
    </row>
    <row r="30" spans="1:3" ht="14.4">
      <c r="A30" s="95" t="s">
        <v>367</v>
      </c>
      <c r="B30" s="95" t="s">
        <v>368</v>
      </c>
      <c r="C30" s="100">
        <v>218648</v>
      </c>
    </row>
    <row r="31" spans="1:3" ht="14.4">
      <c r="A31" s="101" t="s">
        <v>369</v>
      </c>
      <c r="B31" s="101" t="s">
        <v>370</v>
      </c>
      <c r="C31" s="102">
        <v>207150</v>
      </c>
    </row>
    <row r="32" spans="1:3" ht="14.4">
      <c r="A32" s="101" t="s">
        <v>371</v>
      </c>
      <c r="B32" s="101" t="s">
        <v>372</v>
      </c>
      <c r="C32" s="102">
        <v>11498</v>
      </c>
    </row>
    <row r="33" spans="1:3" ht="14.4">
      <c r="A33" s="101" t="s">
        <v>375</v>
      </c>
      <c r="B33" s="101" t="s">
        <v>376</v>
      </c>
      <c r="C33" s="102">
        <v>11498</v>
      </c>
    </row>
    <row r="34" spans="1:3" ht="14.4">
      <c r="A34" s="98" t="s">
        <v>62</v>
      </c>
      <c r="B34" s="98" t="s">
        <v>63</v>
      </c>
      <c r="C34" s="99">
        <v>135789</v>
      </c>
    </row>
    <row r="35" spans="1:3" ht="14.4">
      <c r="A35" s="95" t="s">
        <v>503</v>
      </c>
      <c r="B35" s="95" t="s">
        <v>504</v>
      </c>
      <c r="C35" s="100">
        <v>60</v>
      </c>
    </row>
    <row r="36" spans="1:3" ht="14.4">
      <c r="A36" s="101" t="s">
        <v>505</v>
      </c>
      <c r="B36" s="101" t="s">
        <v>506</v>
      </c>
      <c r="C36" s="102">
        <v>60</v>
      </c>
    </row>
    <row r="37" spans="1:3" ht="14.4">
      <c r="A37" s="101" t="s">
        <v>507</v>
      </c>
      <c r="B37" s="101" t="s">
        <v>508</v>
      </c>
      <c r="C37" s="102">
        <v>60</v>
      </c>
    </row>
    <row r="38" spans="1:3" ht="14.4">
      <c r="A38" s="101" t="s">
        <v>509</v>
      </c>
      <c r="B38" s="101" t="s">
        <v>510</v>
      </c>
      <c r="C38" s="102">
        <v>60</v>
      </c>
    </row>
    <row r="39" spans="1:3" ht="14.4">
      <c r="A39" s="95" t="s">
        <v>381</v>
      </c>
      <c r="B39" s="95" t="s">
        <v>382</v>
      </c>
      <c r="C39" s="100">
        <v>59525</v>
      </c>
    </row>
    <row r="40" spans="1:3" ht="14.4">
      <c r="A40" s="101" t="s">
        <v>383</v>
      </c>
      <c r="B40" s="101" t="s">
        <v>384</v>
      </c>
      <c r="C40" s="102">
        <v>3206</v>
      </c>
    </row>
    <row r="41" spans="1:3" ht="14.4">
      <c r="A41" s="101" t="s">
        <v>511</v>
      </c>
      <c r="B41" s="101" t="s">
        <v>512</v>
      </c>
      <c r="C41" s="102">
        <v>206</v>
      </c>
    </row>
    <row r="42" spans="1:3" ht="14.4">
      <c r="A42" s="101" t="s">
        <v>387</v>
      </c>
      <c r="B42" s="101" t="s">
        <v>388</v>
      </c>
      <c r="C42" s="102">
        <v>3000</v>
      </c>
    </row>
    <row r="43" spans="1:3" ht="14.4">
      <c r="A43" s="101" t="s">
        <v>389</v>
      </c>
      <c r="B43" s="101" t="s">
        <v>390</v>
      </c>
      <c r="C43" s="102">
        <v>24812</v>
      </c>
    </row>
    <row r="44" spans="1:3" ht="14.4">
      <c r="A44" s="101" t="s">
        <v>393</v>
      </c>
      <c r="B44" s="101" t="s">
        <v>394</v>
      </c>
      <c r="C44" s="102">
        <v>4543</v>
      </c>
    </row>
    <row r="45" spans="1:3" ht="14.4">
      <c r="A45" s="101" t="s">
        <v>395</v>
      </c>
      <c r="B45" s="101" t="s">
        <v>396</v>
      </c>
      <c r="C45" s="102">
        <v>17216</v>
      </c>
    </row>
    <row r="46" spans="1:3" ht="21.6">
      <c r="A46" s="101" t="s">
        <v>397</v>
      </c>
      <c r="B46" s="101" t="s">
        <v>398</v>
      </c>
      <c r="C46" s="102">
        <v>1785</v>
      </c>
    </row>
    <row r="47" spans="1:3" ht="14.4">
      <c r="A47" s="101" t="s">
        <v>513</v>
      </c>
      <c r="B47" s="101" t="s">
        <v>514</v>
      </c>
      <c r="C47" s="102">
        <v>1268</v>
      </c>
    </row>
    <row r="48" spans="1:3" ht="14.4">
      <c r="A48" s="101" t="s">
        <v>399</v>
      </c>
      <c r="B48" s="101" t="s">
        <v>400</v>
      </c>
      <c r="C48" s="102">
        <v>9804</v>
      </c>
    </row>
    <row r="49" spans="1:3" ht="14.4">
      <c r="A49" s="101" t="s">
        <v>515</v>
      </c>
      <c r="B49" s="101" t="s">
        <v>516</v>
      </c>
      <c r="C49" s="102">
        <v>931</v>
      </c>
    </row>
    <row r="50" spans="1:3" ht="14.4">
      <c r="A50" s="101" t="s">
        <v>517</v>
      </c>
      <c r="B50" s="101" t="s">
        <v>518</v>
      </c>
      <c r="C50" s="102">
        <v>931</v>
      </c>
    </row>
    <row r="51" spans="1:3" ht="14.4">
      <c r="A51" s="101" t="s">
        <v>401</v>
      </c>
      <c r="B51" s="101" t="s">
        <v>402</v>
      </c>
      <c r="C51" s="102">
        <v>3945</v>
      </c>
    </row>
    <row r="52" spans="1:3" ht="14.4">
      <c r="A52" s="101" t="s">
        <v>403</v>
      </c>
      <c r="B52" s="101" t="s">
        <v>404</v>
      </c>
      <c r="C52" s="102">
        <v>3945</v>
      </c>
    </row>
    <row r="53" spans="1:3" ht="14.4">
      <c r="A53" s="101" t="s">
        <v>519</v>
      </c>
      <c r="B53" s="101" t="s">
        <v>520</v>
      </c>
      <c r="C53" s="102">
        <v>753</v>
      </c>
    </row>
    <row r="54" spans="1:3" ht="14.4">
      <c r="A54" s="101" t="s">
        <v>409</v>
      </c>
      <c r="B54" s="101" t="s">
        <v>410</v>
      </c>
      <c r="C54" s="102">
        <v>175</v>
      </c>
    </row>
    <row r="55" spans="1:3" ht="14.4">
      <c r="A55" s="101" t="s">
        <v>413</v>
      </c>
      <c r="B55" s="101" t="s">
        <v>414</v>
      </c>
      <c r="C55" s="102">
        <v>4000</v>
      </c>
    </row>
    <row r="56" spans="1:3" ht="14.4">
      <c r="A56" s="101" t="s">
        <v>415</v>
      </c>
      <c r="B56" s="101" t="s">
        <v>416</v>
      </c>
      <c r="C56" s="102">
        <v>4000</v>
      </c>
    </row>
    <row r="57" spans="1:3" ht="14.4">
      <c r="A57" s="101" t="s">
        <v>417</v>
      </c>
      <c r="B57" s="101" t="s">
        <v>418</v>
      </c>
      <c r="C57" s="102">
        <v>17109</v>
      </c>
    </row>
    <row r="58" spans="1:3" ht="14.4">
      <c r="A58" s="101" t="s">
        <v>521</v>
      </c>
      <c r="B58" s="101" t="s">
        <v>522</v>
      </c>
      <c r="C58" s="102">
        <v>1895</v>
      </c>
    </row>
    <row r="59" spans="1:3" ht="14.4">
      <c r="A59" s="101" t="s">
        <v>523</v>
      </c>
      <c r="B59" s="101" t="s">
        <v>524</v>
      </c>
      <c r="C59" s="102">
        <v>1895</v>
      </c>
    </row>
    <row r="60" spans="1:3" ht="14.4">
      <c r="A60" s="101" t="s">
        <v>421</v>
      </c>
      <c r="B60" s="101" t="s">
        <v>422</v>
      </c>
      <c r="C60" s="102">
        <v>2936</v>
      </c>
    </row>
    <row r="61" spans="1:3" ht="14.4">
      <c r="A61" s="101" t="s">
        <v>423</v>
      </c>
      <c r="B61" s="101" t="s">
        <v>424</v>
      </c>
      <c r="C61" s="102">
        <v>2936</v>
      </c>
    </row>
    <row r="62" spans="1:3" ht="14.4">
      <c r="A62" s="101" t="s">
        <v>425</v>
      </c>
      <c r="B62" s="101" t="s">
        <v>426</v>
      </c>
      <c r="C62" s="102">
        <v>12278</v>
      </c>
    </row>
    <row r="63" spans="1:3" ht="14.4">
      <c r="A63" s="101" t="s">
        <v>525</v>
      </c>
      <c r="B63" s="101" t="s">
        <v>526</v>
      </c>
      <c r="C63" s="102">
        <v>12278</v>
      </c>
    </row>
    <row r="64" spans="1:3" ht="14.4">
      <c r="A64" s="101" t="s">
        <v>435</v>
      </c>
      <c r="B64" s="101" t="s">
        <v>436</v>
      </c>
      <c r="C64" s="102">
        <v>2088</v>
      </c>
    </row>
    <row r="65" spans="1:3" ht="14.4">
      <c r="A65" s="101" t="s">
        <v>437</v>
      </c>
      <c r="B65" s="101" t="s">
        <v>438</v>
      </c>
      <c r="C65" s="102">
        <v>2088</v>
      </c>
    </row>
    <row r="66" spans="1:3" ht="14.4">
      <c r="A66" s="101" t="s">
        <v>439</v>
      </c>
      <c r="B66" s="101" t="s">
        <v>440</v>
      </c>
      <c r="C66" s="102">
        <v>2506</v>
      </c>
    </row>
    <row r="67" spans="1:3" ht="14.4">
      <c r="A67" s="101" t="s">
        <v>441</v>
      </c>
      <c r="B67" s="101" t="s">
        <v>442</v>
      </c>
      <c r="C67" s="102">
        <v>2506</v>
      </c>
    </row>
    <row r="68" spans="1:3" ht="14.4">
      <c r="A68" s="95" t="s">
        <v>443</v>
      </c>
      <c r="B68" s="95" t="s">
        <v>444</v>
      </c>
      <c r="C68" s="100">
        <v>75954</v>
      </c>
    </row>
    <row r="69" spans="1:3" ht="14.4">
      <c r="A69" s="101" t="s">
        <v>445</v>
      </c>
      <c r="B69" s="101" t="s">
        <v>446</v>
      </c>
      <c r="C69" s="102">
        <v>9378</v>
      </c>
    </row>
    <row r="70" spans="1:3" ht="14.4">
      <c r="A70" s="101" t="s">
        <v>447</v>
      </c>
      <c r="B70" s="101" t="s">
        <v>448</v>
      </c>
      <c r="C70" s="102">
        <v>3436</v>
      </c>
    </row>
    <row r="71" spans="1:3" ht="14.4">
      <c r="A71" s="101" t="s">
        <v>527</v>
      </c>
      <c r="B71" s="101" t="s">
        <v>528</v>
      </c>
      <c r="C71" s="102">
        <v>3436</v>
      </c>
    </row>
    <row r="72" spans="1:3" ht="14.4">
      <c r="A72" s="101" t="s">
        <v>451</v>
      </c>
      <c r="B72" s="101" t="s">
        <v>452</v>
      </c>
      <c r="C72" s="102">
        <v>5942</v>
      </c>
    </row>
    <row r="73" spans="1:3" ht="14.4">
      <c r="A73" s="101" t="s">
        <v>455</v>
      </c>
      <c r="B73" s="101" t="s">
        <v>456</v>
      </c>
      <c r="C73" s="102">
        <v>9506</v>
      </c>
    </row>
    <row r="74" spans="1:3" ht="14.4">
      <c r="A74" s="101" t="s">
        <v>529</v>
      </c>
      <c r="B74" s="101" t="s">
        <v>530</v>
      </c>
      <c r="C74" s="102">
        <v>8555</v>
      </c>
    </row>
    <row r="75" spans="1:3" ht="14.4">
      <c r="A75" s="101" t="s">
        <v>457</v>
      </c>
      <c r="B75" s="101" t="s">
        <v>458</v>
      </c>
      <c r="C75" s="102">
        <v>951</v>
      </c>
    </row>
    <row r="76" spans="1:3" ht="21.6">
      <c r="A76" s="101" t="s">
        <v>459</v>
      </c>
      <c r="B76" s="101" t="s">
        <v>460</v>
      </c>
      <c r="C76" s="102">
        <v>2092</v>
      </c>
    </row>
    <row r="77" spans="1:3" ht="14.4">
      <c r="A77" s="101" t="s">
        <v>461</v>
      </c>
      <c r="B77" s="101" t="s">
        <v>462</v>
      </c>
      <c r="C77" s="102">
        <v>2092</v>
      </c>
    </row>
    <row r="78" spans="1:3" ht="14.4">
      <c r="A78" s="101" t="s">
        <v>465</v>
      </c>
      <c r="B78" s="101" t="s">
        <v>466</v>
      </c>
      <c r="C78" s="102">
        <v>9556</v>
      </c>
    </row>
    <row r="79" spans="1:3" ht="14.4">
      <c r="A79" s="101" t="s">
        <v>469</v>
      </c>
      <c r="B79" s="101" t="s">
        <v>470</v>
      </c>
      <c r="C79" s="102">
        <v>9556</v>
      </c>
    </row>
    <row r="80" spans="1:3" ht="14.4">
      <c r="A80" s="101" t="s">
        <v>531</v>
      </c>
      <c r="B80" s="101" t="s">
        <v>532</v>
      </c>
      <c r="C80" s="102">
        <v>41986</v>
      </c>
    </row>
    <row r="81" spans="1:3" ht="14.4">
      <c r="A81" s="101" t="s">
        <v>533</v>
      </c>
      <c r="B81" s="101" t="s">
        <v>534</v>
      </c>
      <c r="C81" s="102">
        <v>1986</v>
      </c>
    </row>
    <row r="82" spans="1:3" ht="14.4">
      <c r="A82" s="101" t="s">
        <v>535</v>
      </c>
      <c r="B82" s="101" t="s">
        <v>536</v>
      </c>
      <c r="C82" s="102">
        <v>806</v>
      </c>
    </row>
    <row r="83" spans="1:3" ht="14.4">
      <c r="A83" s="101" t="s">
        <v>537</v>
      </c>
      <c r="B83" s="101" t="s">
        <v>538</v>
      </c>
      <c r="C83" s="102">
        <v>39194</v>
      </c>
    </row>
    <row r="84" spans="1:3" ht="14.4">
      <c r="A84" s="101" t="s">
        <v>539</v>
      </c>
      <c r="B84" s="101" t="s">
        <v>540</v>
      </c>
      <c r="C84" s="102">
        <v>3436</v>
      </c>
    </row>
    <row r="85" spans="1:3" ht="14.4">
      <c r="A85" s="101" t="s">
        <v>541</v>
      </c>
      <c r="B85" s="101" t="s">
        <v>542</v>
      </c>
      <c r="C85" s="102">
        <v>3436</v>
      </c>
    </row>
    <row r="86" spans="1:3" ht="14.4">
      <c r="A86" s="95" t="s">
        <v>475</v>
      </c>
      <c r="B86" s="95" t="s">
        <v>476</v>
      </c>
      <c r="C86" s="100">
        <v>250</v>
      </c>
    </row>
    <row r="87" spans="1:3" ht="14.4">
      <c r="A87" s="101" t="s">
        <v>477</v>
      </c>
      <c r="B87" s="101" t="s">
        <v>478</v>
      </c>
      <c r="C87" s="102">
        <v>250</v>
      </c>
    </row>
    <row r="88" spans="1:3" ht="14.4">
      <c r="A88" s="101" t="s">
        <v>543</v>
      </c>
      <c r="B88" s="101" t="s">
        <v>544</v>
      </c>
      <c r="C88" s="102">
        <v>250</v>
      </c>
    </row>
    <row r="89" spans="1:3" ht="14.4">
      <c r="A89" s="98" t="s">
        <v>68</v>
      </c>
      <c r="B89" s="98" t="s">
        <v>69</v>
      </c>
      <c r="C89" s="99">
        <v>47046</v>
      </c>
    </row>
    <row r="90" spans="1:3" ht="14.4">
      <c r="A90" s="95" t="s">
        <v>481</v>
      </c>
      <c r="B90" s="95" t="s">
        <v>482</v>
      </c>
      <c r="C90" s="100">
        <v>480</v>
      </c>
    </row>
    <row r="91" spans="1:3" ht="14.4">
      <c r="A91" s="101" t="s">
        <v>483</v>
      </c>
      <c r="B91" s="101" t="s">
        <v>484</v>
      </c>
      <c r="C91" s="102">
        <v>480</v>
      </c>
    </row>
    <row r="92" spans="1:3" ht="14.4">
      <c r="A92" s="95" t="s">
        <v>485</v>
      </c>
      <c r="B92" s="95" t="s">
        <v>486</v>
      </c>
      <c r="C92" s="100">
        <v>46566</v>
      </c>
    </row>
    <row r="93" spans="1:3" ht="14.4">
      <c r="A93" s="101" t="s">
        <v>545</v>
      </c>
      <c r="B93" s="101" t="s">
        <v>546</v>
      </c>
      <c r="C93" s="102">
        <v>34304</v>
      </c>
    </row>
    <row r="94" spans="1:3" ht="14.4">
      <c r="A94" s="101" t="s">
        <v>547</v>
      </c>
      <c r="B94" s="101" t="s">
        <v>548</v>
      </c>
      <c r="C94" s="102">
        <v>34304</v>
      </c>
    </row>
    <row r="95" spans="1:3" ht="14.4">
      <c r="A95" s="101" t="s">
        <v>549</v>
      </c>
      <c r="B95" s="101" t="s">
        <v>550</v>
      </c>
      <c r="C95" s="102">
        <v>1500</v>
      </c>
    </row>
    <row r="96" spans="1:3" ht="14.4">
      <c r="A96" s="101" t="s">
        <v>487</v>
      </c>
      <c r="B96" s="101" t="s">
        <v>488</v>
      </c>
      <c r="C96" s="102">
        <v>10762</v>
      </c>
    </row>
    <row r="97" spans="1:3" ht="14.4">
      <c r="A97" s="101" t="s">
        <v>489</v>
      </c>
      <c r="B97" s="101" t="s">
        <v>490</v>
      </c>
      <c r="C97" s="102">
        <v>10762</v>
      </c>
    </row>
  </sheetData>
  <mergeCells count="5">
    <mergeCell ref="A4:C4"/>
    <mergeCell ref="A5:A6"/>
    <mergeCell ref="B5:B6"/>
    <mergeCell ref="A20:C20"/>
    <mergeCell ref="A22:C22"/>
  </mergeCells>
  <pageMargins left="0.25" right="0.25" top="0.75" bottom="0.75" header="0.3" footer="0.3"/>
  <pageSetup fitToHeight="0" orientation="portrait" paperSize="9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A3A5678-CBAB-493D-99F9-DD9980CDBEC5}">
  <sheetPr>
    <pageSetUpPr fitToPage="1"/>
  </sheetPr>
  <dimension ref="A1:IJ89"/>
  <sheetViews>
    <sheetView workbookViewId="0" topLeftCell="C1">
      <selection pane="topLeft" activeCell="K16" sqref="K16"/>
    </sheetView>
  </sheetViews>
  <sheetFormatPr defaultColWidth="9.11428571428571" defaultRowHeight="15.6"/>
  <cols>
    <col min="1" max="1" width="11.1428571428571" style="20" hidden="1" customWidth="1"/>
    <col min="2" max="2" width="10.7142857142857" style="21" hidden="1" customWidth="1"/>
    <col min="3" max="3" width="12.4285714285714" style="21" customWidth="1"/>
    <col min="4" max="4" width="56" style="78" customWidth="1"/>
    <col min="5" max="5" width="12.2857142857143" style="21" customWidth="1"/>
    <col min="6" max="6" width="13.2857142857143" style="20" hidden="1" customWidth="1"/>
    <col min="7" max="14" width="13.2857142857143" style="20" customWidth="1"/>
    <col min="15" max="18" width="0" style="20" hidden="1" customWidth="1"/>
    <col min="19" max="19" width="0" style="21" hidden="1" customWidth="1"/>
    <col min="20" max="35" width="0" style="20" hidden="1" customWidth="1"/>
  </cols>
  <sheetData>
    <row r="1" spans="1:244" ht="16.2">
      <c r="A1" s="109"/>
      <c r="B1" s="1"/>
      <c r="C1" s="110"/>
      <c r="D1" s="68"/>
      <c r="E1" s="16"/>
      <c r="F1" s="16"/>
      <c r="G1" s="16"/>
      <c r="H1" s="16"/>
      <c r="I1" s="16"/>
      <c r="J1" s="16"/>
      <c r="K1" s="16"/>
      <c r="L1" s="2" t="s">
        <v>559</v>
      </c>
      <c r="M1" s="1"/>
      <c r="N1" s="1"/>
      <c r="O1" s="16"/>
      <c r="P1" s="16"/>
      <c r="Q1" s="18"/>
      <c r="R1" s="16"/>
      <c r="S1" s="16"/>
      <c r="T1" s="18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  <c r="EO1" s="16"/>
      <c r="EP1" s="16"/>
      <c r="EQ1" s="16"/>
      <c r="ER1" s="16"/>
      <c r="ES1" s="16"/>
      <c r="ET1" s="16"/>
      <c r="EU1" s="16"/>
      <c r="EV1" s="16"/>
      <c r="EW1" s="16"/>
      <c r="EX1" s="16"/>
      <c r="EY1" s="16"/>
      <c r="EZ1" s="16"/>
      <c r="FA1" s="16"/>
      <c r="FB1" s="16"/>
      <c r="FC1" s="16"/>
      <c r="FD1" s="16"/>
      <c r="FE1" s="16"/>
      <c r="FF1" s="16"/>
      <c r="FG1" s="16"/>
      <c r="FH1" s="16"/>
      <c r="FI1" s="16"/>
      <c r="FJ1" s="16"/>
      <c r="FK1" s="16"/>
      <c r="FL1" s="16"/>
      <c r="FM1" s="16"/>
      <c r="FN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  <c r="GK1" s="16"/>
      <c r="GL1" s="16"/>
      <c r="GM1" s="16"/>
      <c r="GN1" s="16"/>
      <c r="GO1" s="16"/>
      <c r="GP1" s="16"/>
      <c r="GQ1" s="16"/>
      <c r="GR1" s="16"/>
      <c r="GS1" s="16"/>
      <c r="GT1" s="16"/>
      <c r="GU1" s="16"/>
      <c r="GV1" s="16"/>
      <c r="GW1" s="16"/>
      <c r="GX1" s="16"/>
      <c r="GY1" s="16"/>
      <c r="GZ1" s="16"/>
      <c r="HA1" s="16"/>
      <c r="HB1" s="16"/>
      <c r="HC1" s="16"/>
      <c r="HD1" s="16"/>
      <c r="HE1" s="16"/>
      <c r="HF1" s="16"/>
      <c r="HG1" s="16"/>
      <c r="HH1" s="16"/>
      <c r="HI1" s="16"/>
      <c r="HJ1" s="16"/>
      <c r="HK1" s="16"/>
      <c r="HL1" s="16"/>
      <c r="HM1" s="16"/>
      <c r="HN1" s="16"/>
      <c r="HO1" s="16"/>
      <c r="HP1" s="16"/>
      <c r="HQ1" s="16"/>
      <c r="HR1" s="16"/>
      <c r="HS1" s="16"/>
      <c r="HT1" s="16"/>
      <c r="HU1" s="16"/>
      <c r="HV1" s="16"/>
      <c r="HW1" s="16"/>
      <c r="HX1" s="16"/>
      <c r="HY1" s="16"/>
      <c r="HZ1" s="16"/>
      <c r="IA1" s="16"/>
      <c r="IB1" s="16"/>
      <c r="IC1" s="16"/>
      <c r="ID1" s="16"/>
      <c r="IE1" s="16"/>
      <c r="IF1" s="16"/>
      <c r="IG1" s="16"/>
      <c r="IH1" s="16"/>
      <c r="II1" s="16"/>
      <c r="IJ1" s="16"/>
    </row>
    <row r="2" spans="1:244" ht="15.6">
      <c r="A2" s="1"/>
      <c r="B2" s="1"/>
      <c r="C2" s="110"/>
      <c r="D2" s="68"/>
      <c r="E2" s="16"/>
      <c r="F2" s="16"/>
      <c r="G2" s="16"/>
      <c r="H2" s="16"/>
      <c r="I2" s="16"/>
      <c r="J2" s="15" t="s">
        <v>215</v>
      </c>
      <c r="K2" s="106"/>
      <c r="L2" s="106"/>
      <c r="M2" s="106"/>
      <c r="N2" s="106"/>
      <c r="O2" s="16"/>
      <c r="P2" s="16"/>
      <c r="Q2" s="18"/>
      <c r="R2" s="16"/>
      <c r="S2" s="16"/>
      <c r="T2" s="18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</row>
    <row r="3" spans="1:244" ht="15.6">
      <c r="A3" s="111"/>
      <c r="B3" s="111"/>
      <c r="C3" s="112"/>
      <c r="D3" s="68"/>
      <c r="E3" s="16"/>
      <c r="F3" s="16"/>
      <c r="G3" s="16"/>
      <c r="H3" s="16"/>
      <c r="I3" s="107" t="s">
        <v>83</v>
      </c>
      <c r="J3" s="108"/>
      <c r="K3" s="108"/>
      <c r="L3" s="108"/>
      <c r="M3" s="108"/>
      <c r="N3" s="108"/>
      <c r="O3" s="16"/>
      <c r="P3" s="16"/>
      <c r="Q3" s="18"/>
      <c r="R3" s="16"/>
      <c r="S3" s="16"/>
      <c r="T3" s="18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</row>
    <row r="4" spans="1:47" ht="31.5" customHeight="1">
      <c r="A4" s="113" t="s">
        <v>213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N4" s="21"/>
      <c r="O4" s="21"/>
      <c r="P4" s="21"/>
      <c r="Q4" s="21"/>
      <c r="S4" s="20"/>
      <c r="Z4" s="22" t="s">
        <v>84</v>
      </c>
      <c r="AE4" s="21"/>
      <c r="AI4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</row>
    <row r="5" spans="1:24" ht="15.75" customHeight="1">
      <c r="A5" s="5" t="s">
        <v>85</v>
      </c>
      <c r="B5" s="5" t="s">
        <v>86</v>
      </c>
      <c r="C5" s="5" t="s">
        <v>87</v>
      </c>
      <c r="D5" s="5" t="s">
        <v>88</v>
      </c>
      <c r="E5" s="3" t="s">
        <v>89</v>
      </c>
      <c r="F5" s="6"/>
      <c r="G5" s="6"/>
      <c r="H5" s="6"/>
      <c r="I5" s="6"/>
      <c r="J5" s="6"/>
      <c r="K5" s="6"/>
      <c r="L5" s="6"/>
      <c r="M5" s="6"/>
      <c r="N5" s="6"/>
      <c r="W5"/>
      <c r="X5"/>
    </row>
    <row r="6" spans="1:26" s="27" customFormat="1" ht="45.75" customHeight="1">
      <c r="A6" s="4"/>
      <c r="B6" s="4"/>
      <c r="C6" s="4"/>
      <c r="D6" s="4"/>
      <c r="E6" s="3"/>
      <c r="F6" s="23" t="s">
        <v>90</v>
      </c>
      <c r="G6" s="23">
        <v>2025</v>
      </c>
      <c r="H6" s="23">
        <v>2026</v>
      </c>
      <c r="I6" s="23">
        <v>2027</v>
      </c>
      <c r="J6" s="23">
        <v>2028</v>
      </c>
      <c r="K6" s="23">
        <v>2029</v>
      </c>
      <c r="L6" s="23">
        <v>2030</v>
      </c>
      <c r="M6" s="23" t="s">
        <v>91</v>
      </c>
      <c r="N6" s="24" t="s">
        <v>92</v>
      </c>
      <c r="O6" s="25"/>
      <c r="P6" s="25"/>
      <c r="Q6" s="25"/>
      <c r="R6" s="25"/>
      <c r="S6" s="26"/>
      <c r="T6" s="25"/>
      <c r="U6" s="25"/>
      <c r="V6"/>
      <c r="W6"/>
      <c r="X6"/>
      <c r="Y6"/>
      <c r="Z6"/>
    </row>
    <row r="7" spans="1:26" s="31" customFormat="1" ht="12" customHeight="1">
      <c r="A7" s="28" t="s">
        <v>93</v>
      </c>
      <c r="B7" s="28" t="s">
        <v>94</v>
      </c>
      <c r="C7" s="28" t="s">
        <v>95</v>
      </c>
      <c r="D7" s="69" t="s">
        <v>96</v>
      </c>
      <c r="E7" s="28" t="s">
        <v>97</v>
      </c>
      <c r="F7" s="29">
        <v>1</v>
      </c>
      <c r="G7" s="29">
        <v>2</v>
      </c>
      <c r="H7" s="29">
        <v>3</v>
      </c>
      <c r="I7" s="29">
        <v>4</v>
      </c>
      <c r="J7" s="29">
        <v>5</v>
      </c>
      <c r="K7" s="29">
        <v>6</v>
      </c>
      <c r="L7" s="29">
        <v>7</v>
      </c>
      <c r="M7" s="29">
        <v>8</v>
      </c>
      <c r="N7" s="29">
        <v>9</v>
      </c>
      <c r="O7" s="30"/>
      <c r="P7" s="30"/>
      <c r="Q7" s="30"/>
      <c r="R7" s="30"/>
      <c r="S7" s="30"/>
      <c r="T7" s="30"/>
      <c r="U7" s="30"/>
      <c r="V7"/>
      <c r="W7"/>
      <c r="X7"/>
      <c r="Y7"/>
      <c r="Z7"/>
    </row>
    <row r="8" spans="1:26" s="31" customFormat="1" ht="11.25" customHeight="1">
      <c r="A8" s="32"/>
      <c r="B8" s="32"/>
      <c r="C8" s="32"/>
      <c r="D8" s="70"/>
      <c r="E8" s="32"/>
      <c r="O8" s="30"/>
      <c r="P8" s="30"/>
      <c r="Q8" s="30"/>
      <c r="R8" s="30"/>
      <c r="S8" s="30"/>
      <c r="T8" s="30"/>
      <c r="U8" s="30"/>
      <c r="V8"/>
      <c r="W8"/>
      <c r="X8"/>
      <c r="Y8"/>
      <c r="Z8"/>
    </row>
    <row r="9" spans="1:26" s="31" customFormat="1" ht="15.75" customHeight="1">
      <c r="A9" s="123" t="s">
        <v>78</v>
      </c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30"/>
      <c r="P9" s="30"/>
      <c r="Q9" s="30"/>
      <c r="R9" s="30"/>
      <c r="S9" s="30"/>
      <c r="T9" s="30"/>
      <c r="U9" s="30"/>
      <c r="V9"/>
      <c r="W9"/>
      <c r="X9"/>
      <c r="Y9"/>
      <c r="Z9"/>
    </row>
    <row r="10" spans="1:26" s="31" customFormat="1" ht="26.4">
      <c r="A10" s="33" t="s">
        <v>98</v>
      </c>
      <c r="B10" s="34" t="s">
        <v>99</v>
      </c>
      <c r="C10" s="33" t="s">
        <v>100</v>
      </c>
      <c r="D10" s="71" t="s">
        <v>101</v>
      </c>
      <c r="E10" s="33" t="s">
        <v>102</v>
      </c>
      <c r="F10" s="35">
        <v>15816</v>
      </c>
      <c r="G10" s="35">
        <v>16945</v>
      </c>
      <c r="H10" s="35">
        <v>16424</v>
      </c>
      <c r="I10" s="35">
        <v>15905</v>
      </c>
      <c r="J10" s="35">
        <v>15394</v>
      </c>
      <c r="K10" s="35">
        <v>14868</v>
      </c>
      <c r="L10" s="35">
        <v>14350</v>
      </c>
      <c r="M10" s="35">
        <v>36817</v>
      </c>
      <c r="N10" s="36">
        <v>146519</v>
      </c>
      <c r="O10" s="30"/>
      <c r="P10" s="30"/>
      <c r="Q10" s="30"/>
      <c r="R10" s="30"/>
      <c r="S10" s="30"/>
      <c r="T10" s="30"/>
      <c r="U10" s="30"/>
      <c r="V10"/>
      <c r="W10"/>
      <c r="X10"/>
      <c r="Y10"/>
      <c r="Z10"/>
    </row>
    <row r="11" spans="1:26 110:110" ht="30.75" customHeight="1">
      <c r="A11" s="33" t="s">
        <v>103</v>
      </c>
      <c r="B11" s="34" t="s">
        <v>99</v>
      </c>
      <c r="C11" s="33" t="s">
        <v>100</v>
      </c>
      <c r="D11" s="71" t="s">
        <v>104</v>
      </c>
      <c r="E11" s="33" t="s">
        <v>105</v>
      </c>
      <c r="F11" s="35">
        <v>56600</v>
      </c>
      <c r="G11" s="35">
        <v>64784</v>
      </c>
      <c r="H11" s="35">
        <v>62720</v>
      </c>
      <c r="I11" s="35">
        <v>60913</v>
      </c>
      <c r="J11" s="35">
        <v>59135</v>
      </c>
      <c r="K11" s="35">
        <v>57296</v>
      </c>
      <c r="L11" s="35">
        <v>55490</v>
      </c>
      <c r="M11" s="35">
        <v>192021</v>
      </c>
      <c r="N11" s="36">
        <v>608959</v>
      </c>
      <c r="O11" s="30"/>
      <c r="P11" s="30"/>
      <c r="Q11" s="30"/>
      <c r="R11" s="30"/>
      <c r="S11" s="30"/>
      <c r="T11" s="30"/>
      <c r="U11" s="30"/>
      <c r="V11"/>
      <c r="W11"/>
      <c r="X11"/>
      <c r="Y11"/>
      <c r="Z11"/>
      <c r="DF11" s="31"/>
    </row>
    <row r="12" spans="1:26 110:110" ht="27.75" customHeight="1">
      <c r="A12" s="33" t="s">
        <v>103</v>
      </c>
      <c r="B12" s="34" t="s">
        <v>99</v>
      </c>
      <c r="C12" s="33" t="s">
        <v>100</v>
      </c>
      <c r="D12" s="71" t="s">
        <v>106</v>
      </c>
      <c r="E12" s="33" t="s">
        <v>107</v>
      </c>
      <c r="F12" s="35">
        <v>24230</v>
      </c>
      <c r="G12" s="35">
        <v>18133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6">
        <v>42363</v>
      </c>
      <c r="O12" s="30"/>
      <c r="P12" s="30"/>
      <c r="Q12" s="30"/>
      <c r="R12" s="30"/>
      <c r="S12" s="30"/>
      <c r="T12" s="30"/>
      <c r="U12" s="30"/>
      <c r="V12"/>
      <c r="W12"/>
      <c r="X12"/>
      <c r="Y12"/>
      <c r="Z12"/>
      <c r="DF12" s="31"/>
    </row>
    <row r="13" spans="1:26 110:110" ht="19.5" customHeight="1">
      <c r="A13" s="33" t="s">
        <v>103</v>
      </c>
      <c r="B13" s="34" t="s">
        <v>99</v>
      </c>
      <c r="C13" s="33" t="s">
        <v>100</v>
      </c>
      <c r="D13" s="71" t="s">
        <v>108</v>
      </c>
      <c r="E13" s="33" t="s">
        <v>109</v>
      </c>
      <c r="F13" s="35">
        <v>51415</v>
      </c>
      <c r="G13" s="35">
        <v>57336</v>
      </c>
      <c r="H13" s="35">
        <v>55483</v>
      </c>
      <c r="I13" s="35">
        <v>53621</v>
      </c>
      <c r="J13" s="35">
        <v>51772</v>
      </c>
      <c r="K13" s="35">
        <v>49893</v>
      </c>
      <c r="L13" s="35">
        <v>48031</v>
      </c>
      <c r="M13" s="35">
        <v>23363</v>
      </c>
      <c r="N13" s="36">
        <v>390914</v>
      </c>
      <c r="O13" s="30"/>
      <c r="P13" s="30"/>
      <c r="Q13" s="30"/>
      <c r="R13" s="30"/>
      <c r="S13" s="30"/>
      <c r="T13" s="30"/>
      <c r="U13" s="30"/>
      <c r="V13"/>
      <c r="W13"/>
      <c r="X13"/>
      <c r="Y13"/>
      <c r="Z13"/>
      <c r="DF13" s="31"/>
    </row>
    <row r="14" spans="1:26 110:110" ht="54.75" customHeight="1">
      <c r="A14" s="33" t="s">
        <v>103</v>
      </c>
      <c r="B14" s="34" t="s">
        <v>99</v>
      </c>
      <c r="C14" s="33" t="s">
        <v>100</v>
      </c>
      <c r="D14" s="71" t="s">
        <v>110</v>
      </c>
      <c r="E14" s="33" t="s">
        <v>109</v>
      </c>
      <c r="F14" s="35">
        <v>31496</v>
      </c>
      <c r="G14" s="35">
        <v>31416</v>
      </c>
      <c r="H14" s="35">
        <v>31337</v>
      </c>
      <c r="I14" s="35">
        <v>31258</v>
      </c>
      <c r="J14" s="35">
        <v>13984</v>
      </c>
      <c r="K14" s="35">
        <v>0</v>
      </c>
      <c r="L14" s="35">
        <v>0</v>
      </c>
      <c r="M14" s="35">
        <v>0</v>
      </c>
      <c r="N14" s="36">
        <v>139491</v>
      </c>
      <c r="O14" s="30"/>
      <c r="P14" s="30"/>
      <c r="Q14" s="30"/>
      <c r="R14" s="30"/>
      <c r="S14" s="30"/>
      <c r="T14" s="30"/>
      <c r="U14" s="30"/>
      <c r="V14"/>
      <c r="W14"/>
      <c r="X14"/>
      <c r="Y14"/>
      <c r="Z14"/>
      <c r="DF14" s="31"/>
    </row>
    <row r="15" spans="1:26 110:110" ht="31.5" customHeight="1">
      <c r="A15" s="33" t="s">
        <v>103</v>
      </c>
      <c r="B15" s="34" t="s">
        <v>99</v>
      </c>
      <c r="C15" s="33" t="s">
        <v>100</v>
      </c>
      <c r="D15" s="71" t="s">
        <v>111</v>
      </c>
      <c r="E15" s="33" t="s">
        <v>112</v>
      </c>
      <c r="F15" s="35">
        <v>14504</v>
      </c>
      <c r="G15" s="35">
        <v>34565</v>
      </c>
      <c r="H15" s="35">
        <v>33214</v>
      </c>
      <c r="I15" s="35">
        <v>32135</v>
      </c>
      <c r="J15" s="35">
        <v>30658</v>
      </c>
      <c r="K15" s="35">
        <v>7980</v>
      </c>
      <c r="L15" s="35">
        <v>0</v>
      </c>
      <c r="M15" s="35">
        <v>0</v>
      </c>
      <c r="N15" s="36">
        <v>153056</v>
      </c>
      <c r="O15" s="30"/>
      <c r="P15" s="30"/>
      <c r="Q15" s="30"/>
      <c r="R15" s="30"/>
      <c r="S15" s="30"/>
      <c r="T15" s="30"/>
      <c r="U15" s="30"/>
      <c r="V15"/>
      <c r="W15"/>
      <c r="X15"/>
      <c r="Y15"/>
      <c r="Z15"/>
      <c r="DF15" s="31"/>
    </row>
    <row r="16" spans="1:26 110:110" ht="27.75" customHeight="1">
      <c r="A16" s="33" t="s">
        <v>103</v>
      </c>
      <c r="B16" s="34" t="s">
        <v>99</v>
      </c>
      <c r="C16" s="33" t="s">
        <v>100</v>
      </c>
      <c r="D16" s="71" t="s">
        <v>113</v>
      </c>
      <c r="E16" s="33" t="s">
        <v>112</v>
      </c>
      <c r="F16" s="35">
        <v>18475</v>
      </c>
      <c r="G16" s="35">
        <v>13826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6">
        <v>32301</v>
      </c>
      <c r="O16" s="30"/>
      <c r="P16" s="30"/>
      <c r="Q16" s="30"/>
      <c r="R16" s="30"/>
      <c r="S16" s="30"/>
      <c r="T16" s="30"/>
      <c r="U16" s="30"/>
      <c r="V16"/>
      <c r="W16"/>
      <c r="X16"/>
      <c r="Y16"/>
      <c r="Z16"/>
      <c r="DF16" s="31"/>
    </row>
    <row r="17" spans="1:26 110:110" ht="15.6">
      <c r="A17" s="33" t="s">
        <v>103</v>
      </c>
      <c r="B17" s="34" t="s">
        <v>99</v>
      </c>
      <c r="C17" s="33" t="s">
        <v>100</v>
      </c>
      <c r="D17" s="71" t="s">
        <v>114</v>
      </c>
      <c r="E17" s="33" t="s">
        <v>109</v>
      </c>
      <c r="F17" s="35">
        <v>51061</v>
      </c>
      <c r="G17" s="35">
        <v>50932</v>
      </c>
      <c r="H17" s="35">
        <v>50804</v>
      </c>
      <c r="I17" s="35">
        <v>31219</v>
      </c>
      <c r="J17" s="35">
        <v>0</v>
      </c>
      <c r="K17" s="35">
        <v>0</v>
      </c>
      <c r="L17" s="35">
        <v>0</v>
      </c>
      <c r="M17" s="35">
        <v>0</v>
      </c>
      <c r="N17" s="36">
        <v>184016</v>
      </c>
      <c r="O17" s="30"/>
      <c r="P17" s="30"/>
      <c r="Q17" s="30"/>
      <c r="R17" s="30"/>
      <c r="S17" s="30"/>
      <c r="T17" s="30"/>
      <c r="U17" s="30"/>
      <c r="V17"/>
      <c r="W17"/>
      <c r="X17"/>
      <c r="Y17"/>
      <c r="Z17"/>
      <c r="DF17" s="31"/>
    </row>
    <row r="18" spans="1:26 110:110" ht="30" customHeight="1">
      <c r="A18" s="33" t="s">
        <v>103</v>
      </c>
      <c r="B18" s="34" t="s">
        <v>99</v>
      </c>
      <c r="C18" s="33" t="s">
        <v>100</v>
      </c>
      <c r="D18" s="71" t="s">
        <v>115</v>
      </c>
      <c r="E18" s="33" t="s">
        <v>112</v>
      </c>
      <c r="F18" s="35">
        <v>13868</v>
      </c>
      <c r="G18" s="35">
        <v>32456</v>
      </c>
      <c r="H18" s="35">
        <v>31197</v>
      </c>
      <c r="I18" s="35">
        <v>30167</v>
      </c>
      <c r="J18" s="35">
        <v>21951</v>
      </c>
      <c r="K18" s="35">
        <v>0</v>
      </c>
      <c r="L18" s="35">
        <v>0</v>
      </c>
      <c r="M18" s="35">
        <v>0</v>
      </c>
      <c r="N18" s="36">
        <v>129639</v>
      </c>
      <c r="O18" s="30"/>
      <c r="P18" s="30"/>
      <c r="Q18" s="30"/>
      <c r="R18" s="30"/>
      <c r="S18" s="30"/>
      <c r="T18" s="30"/>
      <c r="U18" s="30"/>
      <c r="V18"/>
      <c r="W18"/>
      <c r="X18"/>
      <c r="Y18"/>
      <c r="Z18"/>
      <c r="DF18" s="31"/>
    </row>
    <row r="19" spans="1:26 110:110" ht="29.25" customHeight="1">
      <c r="A19" s="33" t="s">
        <v>103</v>
      </c>
      <c r="B19" s="34" t="s">
        <v>99</v>
      </c>
      <c r="C19" s="33" t="s">
        <v>100</v>
      </c>
      <c r="D19" s="71" t="s">
        <v>116</v>
      </c>
      <c r="E19" s="33" t="s">
        <v>112</v>
      </c>
      <c r="F19" s="35">
        <v>30989</v>
      </c>
      <c r="G19" s="35">
        <v>23191</v>
      </c>
      <c r="H19" s="35">
        <v>0</v>
      </c>
      <c r="I19" s="35">
        <v>0</v>
      </c>
      <c r="J19" s="35">
        <v>0</v>
      </c>
      <c r="K19" s="35">
        <v>0</v>
      </c>
      <c r="L19" s="35">
        <v>0</v>
      </c>
      <c r="M19" s="35">
        <v>0</v>
      </c>
      <c r="N19" s="36">
        <v>54180</v>
      </c>
      <c r="O19" s="30"/>
      <c r="P19" s="30"/>
      <c r="Q19" s="30"/>
      <c r="R19" s="30"/>
      <c r="S19" s="30"/>
      <c r="T19" s="30"/>
      <c r="U19" s="30"/>
      <c r="V19"/>
      <c r="W19"/>
      <c r="X19"/>
      <c r="Y19"/>
      <c r="Z19"/>
      <c r="DF19" s="31"/>
    </row>
    <row r="20" spans="1:26 110:110" ht="44.25" customHeight="1">
      <c r="A20" s="33" t="s">
        <v>103</v>
      </c>
      <c r="B20" s="34" t="s">
        <v>99</v>
      </c>
      <c r="C20" s="33" t="s">
        <v>100</v>
      </c>
      <c r="D20" s="71" t="s">
        <v>117</v>
      </c>
      <c r="E20" s="33" t="s">
        <v>118</v>
      </c>
      <c r="F20" s="35">
        <v>54127</v>
      </c>
      <c r="G20" s="35">
        <v>53989</v>
      </c>
      <c r="H20" s="35">
        <v>53855</v>
      </c>
      <c r="I20" s="35">
        <v>53720</v>
      </c>
      <c r="J20" s="35">
        <v>53586</v>
      </c>
      <c r="K20" s="35">
        <v>53450</v>
      </c>
      <c r="L20" s="35">
        <v>42616</v>
      </c>
      <c r="M20" s="35">
        <v>1</v>
      </c>
      <c r="N20" s="36">
        <v>365344</v>
      </c>
      <c r="O20" s="30"/>
      <c r="P20" s="30"/>
      <c r="Q20" s="30"/>
      <c r="R20" s="30"/>
      <c r="S20" s="30"/>
      <c r="T20" s="30"/>
      <c r="U20" s="30"/>
      <c r="V20"/>
      <c r="W20"/>
      <c r="X20"/>
      <c r="Y20"/>
      <c r="Z20"/>
      <c r="DF20" s="31"/>
    </row>
    <row r="21" spans="1:26 110:110" ht="26.4">
      <c r="A21" s="33" t="s">
        <v>103</v>
      </c>
      <c r="B21" s="34" t="s">
        <v>99</v>
      </c>
      <c r="C21" s="33" t="s">
        <v>100</v>
      </c>
      <c r="D21" s="71" t="s">
        <v>119</v>
      </c>
      <c r="E21" s="33" t="s">
        <v>112</v>
      </c>
      <c r="F21" s="35">
        <v>24054</v>
      </c>
      <c r="G21" s="35">
        <v>23993</v>
      </c>
      <c r="H21" s="35">
        <v>23923</v>
      </c>
      <c r="I21" s="35">
        <v>17910</v>
      </c>
      <c r="J21" s="35">
        <v>0</v>
      </c>
      <c r="K21" s="35">
        <v>0</v>
      </c>
      <c r="L21" s="35">
        <v>0</v>
      </c>
      <c r="M21" s="35">
        <v>0</v>
      </c>
      <c r="N21" s="36">
        <v>89880</v>
      </c>
      <c r="O21" s="30"/>
      <c r="P21" s="30"/>
      <c r="Q21" s="30"/>
      <c r="R21" s="30"/>
      <c r="S21" s="30"/>
      <c r="T21" s="30"/>
      <c r="U21" s="30"/>
      <c r="V21"/>
      <c r="W21"/>
      <c r="X21"/>
      <c r="Y21"/>
      <c r="Z21"/>
      <c r="DF21" s="31"/>
    </row>
    <row r="22" spans="1:26 110:110" ht="26.4">
      <c r="A22" s="33" t="s">
        <v>103</v>
      </c>
      <c r="B22" s="34" t="s">
        <v>99</v>
      </c>
      <c r="C22" s="33" t="s">
        <v>100</v>
      </c>
      <c r="D22" s="71" t="s">
        <v>120</v>
      </c>
      <c r="E22" s="33" t="s">
        <v>121</v>
      </c>
      <c r="F22" s="35">
        <v>36775</v>
      </c>
      <c r="G22" s="35">
        <v>150513</v>
      </c>
      <c r="H22" s="35">
        <v>145245</v>
      </c>
      <c r="I22" s="35">
        <v>141334</v>
      </c>
      <c r="J22" s="35">
        <v>137455</v>
      </c>
      <c r="K22" s="35">
        <v>133506</v>
      </c>
      <c r="L22" s="35">
        <v>129598</v>
      </c>
      <c r="M22" s="35">
        <v>94859</v>
      </c>
      <c r="N22" s="36">
        <v>969285</v>
      </c>
      <c r="O22" s="30"/>
      <c r="P22" s="30"/>
      <c r="Q22" s="30"/>
      <c r="R22" s="30"/>
      <c r="S22" s="30"/>
      <c r="T22" s="30"/>
      <c r="U22" s="30"/>
      <c r="V22"/>
      <c r="W22"/>
      <c r="X22"/>
      <c r="Y22"/>
      <c r="Z22"/>
      <c r="DF22" s="31"/>
    </row>
    <row r="23" spans="1:26 110:110" ht="26.4">
      <c r="A23" s="33" t="s">
        <v>103</v>
      </c>
      <c r="B23" s="34" t="s">
        <v>99</v>
      </c>
      <c r="C23" s="33" t="s">
        <v>100</v>
      </c>
      <c r="D23" s="71" t="s">
        <v>122</v>
      </c>
      <c r="E23" s="33" t="s">
        <v>123</v>
      </c>
      <c r="F23" s="35">
        <v>386254</v>
      </c>
      <c r="G23" s="35">
        <v>477237</v>
      </c>
      <c r="H23" s="35">
        <v>647241</v>
      </c>
      <c r="I23" s="35">
        <v>456183</v>
      </c>
      <c r="J23" s="35">
        <v>445639</v>
      </c>
      <c r="K23" s="35">
        <v>434053</v>
      </c>
      <c r="L23" s="35">
        <v>423003</v>
      </c>
      <c r="M23" s="35">
        <v>5044979</v>
      </c>
      <c r="N23" s="36">
        <v>8314589</v>
      </c>
      <c r="O23" s="30"/>
      <c r="P23" s="30"/>
      <c r="Q23" s="30"/>
      <c r="R23" s="30"/>
      <c r="S23" s="30"/>
      <c r="T23" s="30"/>
      <c r="U23" s="30"/>
      <c r="V23"/>
      <c r="W23"/>
      <c r="X23"/>
      <c r="Y23"/>
      <c r="Z23"/>
      <c r="DF23" s="31"/>
    </row>
    <row r="24" spans="1:26 110:110" ht="26.4">
      <c r="A24" s="33" t="s">
        <v>103</v>
      </c>
      <c r="B24" s="34" t="s">
        <v>99</v>
      </c>
      <c r="C24" s="33" t="s">
        <v>100</v>
      </c>
      <c r="D24" s="71" t="s">
        <v>124</v>
      </c>
      <c r="E24" s="33" t="s">
        <v>112</v>
      </c>
      <c r="F24" s="35">
        <v>13438</v>
      </c>
      <c r="G24" s="35">
        <v>32290</v>
      </c>
      <c r="H24" s="35">
        <v>32199</v>
      </c>
      <c r="I24" s="35">
        <v>30300</v>
      </c>
      <c r="J24" s="35">
        <v>30176</v>
      </c>
      <c r="K24" s="35">
        <v>29158</v>
      </c>
      <c r="L24" s="35">
        <v>9203</v>
      </c>
      <c r="M24" s="35">
        <v>0</v>
      </c>
      <c r="N24" s="36">
        <v>176764</v>
      </c>
      <c r="O24" s="30"/>
      <c r="P24" s="30"/>
      <c r="Q24" s="30"/>
      <c r="R24" s="30"/>
      <c r="S24" s="30"/>
      <c r="T24" s="30"/>
      <c r="U24" s="30"/>
      <c r="V24"/>
      <c r="W24"/>
      <c r="X24"/>
      <c r="Y24"/>
      <c r="Z24"/>
      <c r="DF24" s="31"/>
    </row>
    <row r="25" spans="1:26 110:110" ht="15.75" customHeight="1">
      <c r="A25" s="33" t="s">
        <v>103</v>
      </c>
      <c r="B25" s="34" t="s">
        <v>99</v>
      </c>
      <c r="C25" s="33" t="s">
        <v>100</v>
      </c>
      <c r="D25" s="71" t="s">
        <v>125</v>
      </c>
      <c r="E25" s="33" t="s">
        <v>126</v>
      </c>
      <c r="F25" s="35">
        <v>357701</v>
      </c>
      <c r="G25" s="35">
        <v>414169</v>
      </c>
      <c r="H25" s="35">
        <v>403067</v>
      </c>
      <c r="I25" s="35">
        <v>393217</v>
      </c>
      <c r="J25" s="35">
        <v>383751</v>
      </c>
      <c r="K25" s="35">
        <v>373504</v>
      </c>
      <c r="L25" s="35">
        <v>363661</v>
      </c>
      <c r="M25" s="35">
        <v>3597377</v>
      </c>
      <c r="N25" s="36">
        <v>6286447</v>
      </c>
      <c r="O25" s="30"/>
      <c r="P25" s="30"/>
      <c r="Q25" s="30"/>
      <c r="R25" s="30"/>
      <c r="S25" s="30"/>
      <c r="T25" s="30"/>
      <c r="U25" s="30"/>
      <c r="V25"/>
      <c r="W25"/>
      <c r="X25"/>
      <c r="Y25"/>
      <c r="Z25"/>
      <c r="DF25" s="31"/>
    </row>
    <row r="26" spans="1:26 110:110" ht="15" customHeight="1">
      <c r="A26" s="33" t="s">
        <v>127</v>
      </c>
      <c r="B26" s="34" t="s">
        <v>99</v>
      </c>
      <c r="C26" s="33" t="s">
        <v>128</v>
      </c>
      <c r="D26" s="71" t="s">
        <v>129</v>
      </c>
      <c r="E26" s="33" t="s">
        <v>130</v>
      </c>
      <c r="F26" s="35">
        <v>77517</v>
      </c>
      <c r="G26" s="35">
        <v>77542</v>
      </c>
      <c r="H26" s="35">
        <v>74582</v>
      </c>
      <c r="I26" s="35">
        <v>166</v>
      </c>
      <c r="J26" s="35">
        <v>0</v>
      </c>
      <c r="K26" s="35">
        <v>0</v>
      </c>
      <c r="L26" s="35">
        <v>0</v>
      </c>
      <c r="M26" s="35">
        <v>0</v>
      </c>
      <c r="N26" s="36">
        <v>229807</v>
      </c>
      <c r="O26" s="30"/>
      <c r="P26" s="30"/>
      <c r="Q26" s="30"/>
      <c r="R26" s="30"/>
      <c r="S26" s="30"/>
      <c r="T26" s="30"/>
      <c r="U26" s="30"/>
      <c r="V26"/>
      <c r="W26"/>
      <c r="X26"/>
      <c r="Y26"/>
      <c r="Z26"/>
      <c r="DF26" s="31"/>
    </row>
    <row r="27" spans="1:26 110:110" ht="29.25" customHeight="1">
      <c r="A27" s="33" t="s">
        <v>127</v>
      </c>
      <c r="B27" s="34" t="s">
        <v>99</v>
      </c>
      <c r="C27" s="33" t="s">
        <v>128</v>
      </c>
      <c r="D27" s="71" t="s">
        <v>131</v>
      </c>
      <c r="E27" s="33" t="s">
        <v>132</v>
      </c>
      <c r="F27" s="35">
        <v>113534</v>
      </c>
      <c r="G27" s="35">
        <v>123387</v>
      </c>
      <c r="H27" s="35">
        <v>119663</v>
      </c>
      <c r="I27" s="35">
        <v>115794</v>
      </c>
      <c r="J27" s="35">
        <v>111970</v>
      </c>
      <c r="K27" s="35">
        <v>108051</v>
      </c>
      <c r="L27" s="35">
        <v>104184</v>
      </c>
      <c r="M27" s="35">
        <v>197002</v>
      </c>
      <c r="N27" s="36">
        <v>993585</v>
      </c>
      <c r="O27" s="30"/>
      <c r="P27" s="30"/>
      <c r="Q27" s="30"/>
      <c r="R27" s="30"/>
      <c r="S27" s="30"/>
      <c r="T27" s="30"/>
      <c r="U27" s="30"/>
      <c r="V27"/>
      <c r="W27"/>
      <c r="X27"/>
      <c r="Y27"/>
      <c r="Z27"/>
      <c r="DF27" s="31"/>
    </row>
    <row r="28" spans="1:26 110:110" ht="26.4">
      <c r="A28" s="33" t="s">
        <v>127</v>
      </c>
      <c r="B28" s="34" t="s">
        <v>99</v>
      </c>
      <c r="C28" s="33" t="s">
        <v>100</v>
      </c>
      <c r="D28" s="71" t="s">
        <v>133</v>
      </c>
      <c r="E28" s="33" t="s">
        <v>134</v>
      </c>
      <c r="F28" s="35">
        <v>85887</v>
      </c>
      <c r="G28" s="35">
        <v>341529</v>
      </c>
      <c r="H28" s="35">
        <v>339060</v>
      </c>
      <c r="I28" s="35">
        <v>354936</v>
      </c>
      <c r="J28" s="35">
        <v>475928</v>
      </c>
      <c r="K28" s="35">
        <v>465677</v>
      </c>
      <c r="L28" s="35">
        <v>455949</v>
      </c>
      <c r="M28" s="35">
        <v>6357357</v>
      </c>
      <c r="N28" s="36">
        <v>8876323</v>
      </c>
      <c r="O28" s="30"/>
      <c r="P28" s="30"/>
      <c r="Q28" s="30"/>
      <c r="R28" s="30"/>
      <c r="S28" s="30"/>
      <c r="T28" s="30"/>
      <c r="U28" s="30"/>
      <c r="V28"/>
      <c r="W28"/>
      <c r="X28"/>
      <c r="Y28"/>
      <c r="Z28"/>
      <c r="DF28" s="31"/>
    </row>
    <row r="29" spans="1:26 110:110" ht="15.6">
      <c r="A29" s="33" t="s">
        <v>127</v>
      </c>
      <c r="B29" s="34" t="s">
        <v>99</v>
      </c>
      <c r="C29" s="33" t="s">
        <v>100</v>
      </c>
      <c r="D29" s="71" t="s">
        <v>135</v>
      </c>
      <c r="E29" s="33" t="s">
        <v>136</v>
      </c>
      <c r="F29" s="35">
        <v>10762</v>
      </c>
      <c r="G29" s="35">
        <v>10986</v>
      </c>
      <c r="H29" s="35">
        <v>10590</v>
      </c>
      <c r="I29" s="35">
        <v>5162</v>
      </c>
      <c r="J29" s="35">
        <v>0</v>
      </c>
      <c r="K29" s="35">
        <v>0</v>
      </c>
      <c r="L29" s="35">
        <v>0</v>
      </c>
      <c r="M29" s="35">
        <v>0</v>
      </c>
      <c r="N29" s="36">
        <v>37500</v>
      </c>
      <c r="O29" s="30"/>
      <c r="P29" s="30"/>
      <c r="Q29" s="30"/>
      <c r="R29" s="30"/>
      <c r="S29" s="30"/>
      <c r="T29" s="30"/>
      <c r="U29" s="30"/>
      <c r="V29"/>
      <c r="W29"/>
      <c r="X29"/>
      <c r="Y29"/>
      <c r="Z29"/>
      <c r="DF29" s="31"/>
    </row>
    <row r="30" spans="1:26 110:110" ht="15.6">
      <c r="A30" s="33" t="s">
        <v>127</v>
      </c>
      <c r="B30" s="34" t="s">
        <v>99</v>
      </c>
      <c r="C30" s="33" t="s">
        <v>100</v>
      </c>
      <c r="D30" s="71" t="s">
        <v>137</v>
      </c>
      <c r="E30" s="33" t="s">
        <v>138</v>
      </c>
      <c r="F30" s="35">
        <v>20538</v>
      </c>
      <c r="G30" s="35">
        <v>51973</v>
      </c>
      <c r="H30" s="35">
        <v>50257</v>
      </c>
      <c r="I30" s="35">
        <v>48702</v>
      </c>
      <c r="J30" s="35">
        <v>47152</v>
      </c>
      <c r="K30" s="35">
        <v>45584</v>
      </c>
      <c r="L30" s="35">
        <v>33009</v>
      </c>
      <c r="M30" s="35">
        <v>0</v>
      </c>
      <c r="N30" s="36">
        <v>297215</v>
      </c>
      <c r="O30" s="30"/>
      <c r="P30" s="30"/>
      <c r="Q30" s="30"/>
      <c r="R30" s="30"/>
      <c r="S30" s="30"/>
      <c r="T30" s="30"/>
      <c r="U30" s="30"/>
      <c r="V30"/>
      <c r="W30"/>
      <c r="X30"/>
      <c r="Y30"/>
      <c r="Z30"/>
      <c r="DF30" s="31"/>
    </row>
    <row r="31" spans="1:26 110:110" ht="29.25" customHeight="1">
      <c r="A31" s="33" t="s">
        <v>127</v>
      </c>
      <c r="B31" s="34" t="s">
        <v>99</v>
      </c>
      <c r="C31" s="33" t="s">
        <v>100</v>
      </c>
      <c r="D31" s="71" t="s">
        <v>139</v>
      </c>
      <c r="E31" s="33" t="s">
        <v>140</v>
      </c>
      <c r="F31" s="35">
        <v>19334</v>
      </c>
      <c r="G31" s="35">
        <v>19415</v>
      </c>
      <c r="H31" s="35">
        <v>18734</v>
      </c>
      <c r="I31" s="35">
        <v>18049</v>
      </c>
      <c r="J31" s="35">
        <v>17366</v>
      </c>
      <c r="K31" s="35">
        <v>8460</v>
      </c>
      <c r="L31" s="35">
        <v>0</v>
      </c>
      <c r="M31" s="35">
        <v>0</v>
      </c>
      <c r="N31" s="36">
        <v>101358</v>
      </c>
      <c r="O31" s="30"/>
      <c r="P31" s="30"/>
      <c r="Q31" s="30"/>
      <c r="R31" s="30"/>
      <c r="S31" s="30"/>
      <c r="T31" s="30"/>
      <c r="U31" s="30"/>
      <c r="V31"/>
      <c r="W31"/>
      <c r="X31"/>
      <c r="Y31"/>
      <c r="Z31"/>
      <c r="DF31" s="31"/>
    </row>
    <row r="32" spans="1:26 110:110" ht="26.4">
      <c r="A32" s="33" t="s">
        <v>127</v>
      </c>
      <c r="B32" s="34" t="s">
        <v>99</v>
      </c>
      <c r="C32" s="33" t="s">
        <v>100</v>
      </c>
      <c r="D32" s="71" t="s">
        <v>141</v>
      </c>
      <c r="E32" s="33" t="s">
        <v>142</v>
      </c>
      <c r="F32" s="35">
        <v>15261</v>
      </c>
      <c r="G32" s="35">
        <v>15222</v>
      </c>
      <c r="H32" s="35">
        <v>15184</v>
      </c>
      <c r="I32" s="35">
        <v>15146</v>
      </c>
      <c r="J32" s="35">
        <v>15108</v>
      </c>
      <c r="K32" s="35">
        <v>15070</v>
      </c>
      <c r="L32" s="35">
        <v>15032</v>
      </c>
      <c r="M32" s="35">
        <v>1</v>
      </c>
      <c r="N32" s="36">
        <v>106024</v>
      </c>
      <c r="O32" s="30"/>
      <c r="P32" s="30"/>
      <c r="Q32" s="30"/>
      <c r="R32" s="30"/>
      <c r="S32" s="30"/>
      <c r="T32" s="30"/>
      <c r="U32" s="30"/>
      <c r="V32"/>
      <c r="W32"/>
      <c r="X32"/>
      <c r="Y32"/>
      <c r="Z32"/>
      <c r="DF32" s="31"/>
    </row>
    <row r="33" spans="1:26 110:110" ht="18" customHeight="1">
      <c r="A33" s="33" t="s">
        <v>127</v>
      </c>
      <c r="B33" s="34" t="s">
        <v>99</v>
      </c>
      <c r="C33" s="33" t="s">
        <v>100</v>
      </c>
      <c r="D33" s="71" t="s">
        <v>143</v>
      </c>
      <c r="E33" s="33" t="s">
        <v>144</v>
      </c>
      <c r="F33" s="35">
        <v>42453</v>
      </c>
      <c r="G33" s="35">
        <v>33956</v>
      </c>
      <c r="H33" s="35">
        <v>1</v>
      </c>
      <c r="I33" s="35">
        <v>0</v>
      </c>
      <c r="J33" s="35">
        <v>0</v>
      </c>
      <c r="K33" s="35">
        <v>0</v>
      </c>
      <c r="L33" s="35">
        <v>0</v>
      </c>
      <c r="M33" s="35">
        <v>0</v>
      </c>
      <c r="N33" s="36">
        <v>76410</v>
      </c>
      <c r="O33" s="30"/>
      <c r="P33" s="30"/>
      <c r="Q33" s="30"/>
      <c r="R33" s="30"/>
      <c r="S33" s="30"/>
      <c r="T33" s="30"/>
      <c r="U33" s="30"/>
      <c r="V33"/>
      <c r="W33"/>
      <c r="X33"/>
      <c r="Y33"/>
      <c r="Z33"/>
      <c r="DF33" s="31"/>
    </row>
    <row r="34" spans="1:26 110:110" ht="28.5" customHeight="1">
      <c r="A34" s="33" t="s">
        <v>127</v>
      </c>
      <c r="B34" s="34" t="s">
        <v>99</v>
      </c>
      <c r="C34" s="33" t="s">
        <v>100</v>
      </c>
      <c r="D34" s="71" t="s">
        <v>145</v>
      </c>
      <c r="E34" s="33" t="s">
        <v>144</v>
      </c>
      <c r="F34" s="35">
        <v>28202</v>
      </c>
      <c r="G34" s="35">
        <v>26131</v>
      </c>
      <c r="H34" s="35">
        <v>3</v>
      </c>
      <c r="I34" s="35">
        <v>0</v>
      </c>
      <c r="J34" s="35">
        <v>0</v>
      </c>
      <c r="K34" s="35">
        <v>0</v>
      </c>
      <c r="L34" s="35">
        <v>0</v>
      </c>
      <c r="M34" s="35">
        <v>0</v>
      </c>
      <c r="N34" s="36">
        <v>54336</v>
      </c>
      <c r="O34" s="30"/>
      <c r="P34" s="30"/>
      <c r="Q34" s="30"/>
      <c r="R34" s="30"/>
      <c r="S34" s="30"/>
      <c r="T34" s="30"/>
      <c r="U34" s="30"/>
      <c r="V34"/>
      <c r="W34"/>
      <c r="X34"/>
      <c r="Y34"/>
      <c r="Z34"/>
      <c r="DF34" s="31"/>
    </row>
    <row r="35" spans="1:26 110:110" ht="26.4">
      <c r="A35" s="33" t="s">
        <v>127</v>
      </c>
      <c r="B35" s="34" t="s">
        <v>99</v>
      </c>
      <c r="C35" s="33" t="s">
        <v>100</v>
      </c>
      <c r="D35" s="71" t="s">
        <v>146</v>
      </c>
      <c r="E35" s="33" t="s">
        <v>144</v>
      </c>
      <c r="F35" s="35">
        <v>55242</v>
      </c>
      <c r="G35" s="35">
        <v>55102</v>
      </c>
      <c r="H35" s="35">
        <v>5</v>
      </c>
      <c r="I35" s="35">
        <v>0</v>
      </c>
      <c r="J35" s="35">
        <v>0</v>
      </c>
      <c r="K35" s="35">
        <v>0</v>
      </c>
      <c r="L35" s="35">
        <v>0</v>
      </c>
      <c r="M35" s="35">
        <v>0</v>
      </c>
      <c r="N35" s="36">
        <v>110349</v>
      </c>
      <c r="O35" s="30"/>
      <c r="P35" s="30"/>
      <c r="Q35" s="30"/>
      <c r="R35" s="30"/>
      <c r="S35" s="30"/>
      <c r="T35" s="30"/>
      <c r="U35" s="30"/>
      <c r="V35"/>
      <c r="W35"/>
      <c r="X35"/>
      <c r="Y35"/>
      <c r="Z35"/>
      <c r="DF35" s="31"/>
    </row>
    <row r="36" spans="1:26 110:110" ht="15.6">
      <c r="A36" s="33" t="s">
        <v>127</v>
      </c>
      <c r="B36" s="34" t="s">
        <v>99</v>
      </c>
      <c r="C36" s="33" t="s">
        <v>100</v>
      </c>
      <c r="D36" s="71" t="s">
        <v>147</v>
      </c>
      <c r="E36" s="33" t="s">
        <v>144</v>
      </c>
      <c r="F36" s="35">
        <v>53192</v>
      </c>
      <c r="G36" s="35">
        <v>53057</v>
      </c>
      <c r="H36" s="35">
        <v>8</v>
      </c>
      <c r="I36" s="35">
        <v>0</v>
      </c>
      <c r="J36" s="35">
        <v>0</v>
      </c>
      <c r="K36" s="35">
        <v>0</v>
      </c>
      <c r="L36" s="35">
        <v>0</v>
      </c>
      <c r="M36" s="35">
        <v>0</v>
      </c>
      <c r="N36" s="36">
        <v>106257</v>
      </c>
      <c r="O36" s="30"/>
      <c r="P36" s="30"/>
      <c r="Q36" s="30"/>
      <c r="R36" s="30"/>
      <c r="S36" s="30"/>
      <c r="T36" s="30"/>
      <c r="U36" s="30"/>
      <c r="V36"/>
      <c r="W36"/>
      <c r="X36"/>
      <c r="Y36"/>
      <c r="Z36"/>
      <c r="DF36" s="31"/>
    </row>
    <row r="37" spans="1:26 110:110" ht="15" customHeight="1">
      <c r="A37" s="33" t="s">
        <v>127</v>
      </c>
      <c r="B37" s="34" t="s">
        <v>99</v>
      </c>
      <c r="C37" s="33" t="s">
        <v>100</v>
      </c>
      <c r="D37" s="71" t="s">
        <v>148</v>
      </c>
      <c r="E37" s="33" t="s">
        <v>149</v>
      </c>
      <c r="F37" s="35">
        <v>27562</v>
      </c>
      <c r="G37" s="35">
        <v>91509</v>
      </c>
      <c r="H37" s="35">
        <v>81664</v>
      </c>
      <c r="I37" s="35">
        <v>86851</v>
      </c>
      <c r="J37" s="35">
        <v>84854</v>
      </c>
      <c r="K37" s="35">
        <v>82729</v>
      </c>
      <c r="L37" s="35">
        <v>80672</v>
      </c>
      <c r="M37" s="35">
        <v>643111</v>
      </c>
      <c r="N37" s="36">
        <v>1178952</v>
      </c>
      <c r="O37" s="30"/>
      <c r="P37" s="30"/>
      <c r="Q37" s="30"/>
      <c r="R37" s="30"/>
      <c r="S37" s="30"/>
      <c r="T37" s="30"/>
      <c r="U37" s="30"/>
      <c r="V37"/>
      <c r="W37"/>
      <c r="X37"/>
      <c r="Y37"/>
      <c r="Z37"/>
      <c r="DF37" s="31"/>
    </row>
    <row r="38" spans="1:26 110:110" ht="44.25" customHeight="1">
      <c r="A38" s="33" t="s">
        <v>127</v>
      </c>
      <c r="B38" s="34" t="s">
        <v>99</v>
      </c>
      <c r="C38" s="33" t="s">
        <v>100</v>
      </c>
      <c r="D38" s="71" t="s">
        <v>150</v>
      </c>
      <c r="E38" s="33" t="s">
        <v>151</v>
      </c>
      <c r="F38" s="35">
        <v>41249</v>
      </c>
      <c r="G38" s="35">
        <v>179567</v>
      </c>
      <c r="H38" s="35">
        <v>172401</v>
      </c>
      <c r="I38" s="35">
        <v>168569</v>
      </c>
      <c r="J38" s="35">
        <v>164877</v>
      </c>
      <c r="K38" s="35">
        <v>160903</v>
      </c>
      <c r="L38" s="35">
        <v>157075</v>
      </c>
      <c r="M38" s="35">
        <v>1472826</v>
      </c>
      <c r="N38" s="36">
        <v>2517467</v>
      </c>
      <c r="O38" s="30"/>
      <c r="P38" s="30"/>
      <c r="Q38" s="30"/>
      <c r="R38" s="30"/>
      <c r="S38" s="30"/>
      <c r="T38" s="30"/>
      <c r="U38" s="30"/>
      <c r="V38"/>
      <c r="W38"/>
      <c r="X38"/>
      <c r="Y38"/>
      <c r="Z38"/>
      <c r="DF38" s="31"/>
    </row>
    <row r="39" spans="1:26 110:110" ht="21" customHeight="1">
      <c r="A39" s="33" t="s">
        <v>127</v>
      </c>
      <c r="B39" s="34" t="s">
        <v>99</v>
      </c>
      <c r="C39" s="33" t="s">
        <v>100</v>
      </c>
      <c r="D39" s="71" t="s">
        <v>152</v>
      </c>
      <c r="E39" s="33" t="s">
        <v>123</v>
      </c>
      <c r="F39" s="35">
        <v>21852</v>
      </c>
      <c r="G39" s="35">
        <v>21266</v>
      </c>
      <c r="H39" s="35">
        <v>20455</v>
      </c>
      <c r="I39" s="35">
        <v>45</v>
      </c>
      <c r="J39" s="35">
        <v>0</v>
      </c>
      <c r="K39" s="35">
        <v>0</v>
      </c>
      <c r="L39" s="35">
        <v>0</v>
      </c>
      <c r="M39" s="35">
        <v>0</v>
      </c>
      <c r="N39" s="36">
        <v>63618</v>
      </c>
      <c r="O39" s="30"/>
      <c r="P39" s="30"/>
      <c r="Q39" s="30"/>
      <c r="R39" s="30"/>
      <c r="S39" s="30"/>
      <c r="T39" s="30"/>
      <c r="U39" s="30"/>
      <c r="V39"/>
      <c r="W39"/>
      <c r="X39"/>
      <c r="Y39"/>
      <c r="Z39"/>
      <c r="DF39" s="31"/>
    </row>
    <row r="40" spans="1:26 110:110" ht="26.4">
      <c r="A40" s="33" t="s">
        <v>127</v>
      </c>
      <c r="B40" s="34" t="s">
        <v>99</v>
      </c>
      <c r="C40" s="33" t="s">
        <v>100</v>
      </c>
      <c r="D40" s="71" t="s">
        <v>153</v>
      </c>
      <c r="E40" s="33" t="s">
        <v>123</v>
      </c>
      <c r="F40" s="35">
        <v>66134</v>
      </c>
      <c r="G40" s="35">
        <v>0</v>
      </c>
      <c r="H40" s="35">
        <v>0</v>
      </c>
      <c r="I40" s="35">
        <v>0</v>
      </c>
      <c r="J40" s="35">
        <v>0</v>
      </c>
      <c r="K40" s="35">
        <v>0</v>
      </c>
      <c r="L40" s="35">
        <v>0</v>
      </c>
      <c r="M40" s="35">
        <v>0</v>
      </c>
      <c r="N40" s="36">
        <v>66134</v>
      </c>
      <c r="O40" s="30"/>
      <c r="P40" s="30"/>
      <c r="Q40" s="30"/>
      <c r="R40" s="30"/>
      <c r="S40" s="30"/>
      <c r="T40" s="30"/>
      <c r="U40" s="30"/>
      <c r="V40"/>
      <c r="W40"/>
      <c r="X40"/>
      <c r="Y40"/>
      <c r="Z40"/>
      <c r="DF40" s="31"/>
    </row>
    <row r="41" spans="1:26 110:110" ht="26.4">
      <c r="A41" s="33" t="s">
        <v>127</v>
      </c>
      <c r="B41" s="34" t="s">
        <v>99</v>
      </c>
      <c r="C41" s="33" t="s">
        <v>100</v>
      </c>
      <c r="D41" s="71" t="s">
        <v>154</v>
      </c>
      <c r="E41" s="33" t="s">
        <v>155</v>
      </c>
      <c r="F41" s="35">
        <v>22330</v>
      </c>
      <c r="G41" s="35">
        <v>22274</v>
      </c>
      <c r="H41" s="35">
        <v>16670</v>
      </c>
      <c r="I41" s="35">
        <v>0</v>
      </c>
      <c r="J41" s="35">
        <v>0</v>
      </c>
      <c r="K41" s="35">
        <v>0</v>
      </c>
      <c r="L41" s="35">
        <v>0</v>
      </c>
      <c r="M41" s="35">
        <v>0</v>
      </c>
      <c r="N41" s="36">
        <v>61274</v>
      </c>
      <c r="O41" s="30"/>
      <c r="P41" s="30"/>
      <c r="Q41" s="30"/>
      <c r="R41" s="30"/>
      <c r="S41" s="30"/>
      <c r="T41" s="30"/>
      <c r="U41" s="30"/>
      <c r="V41"/>
      <c r="W41"/>
      <c r="X41"/>
      <c r="Y41"/>
      <c r="Z41"/>
      <c r="DF41" s="31"/>
    </row>
    <row r="42" spans="1:26 110:110" ht="26.4">
      <c r="A42" s="33" t="s">
        <v>127</v>
      </c>
      <c r="B42" s="34" t="s">
        <v>99</v>
      </c>
      <c r="C42" s="33" t="s">
        <v>100</v>
      </c>
      <c r="D42" s="71" t="s">
        <v>156</v>
      </c>
      <c r="E42" s="33" t="s">
        <v>157</v>
      </c>
      <c r="F42" s="35">
        <v>18378</v>
      </c>
      <c r="G42" s="35">
        <v>42</v>
      </c>
      <c r="H42" s="35">
        <v>0</v>
      </c>
      <c r="I42" s="35">
        <v>0</v>
      </c>
      <c r="J42" s="35">
        <v>0</v>
      </c>
      <c r="K42" s="35">
        <v>0</v>
      </c>
      <c r="L42" s="35">
        <v>0</v>
      </c>
      <c r="M42" s="35">
        <v>0</v>
      </c>
      <c r="N42" s="36">
        <v>18420</v>
      </c>
      <c r="O42" s="30"/>
      <c r="P42" s="30"/>
      <c r="Q42" s="30"/>
      <c r="R42" s="30"/>
      <c r="S42" s="30"/>
      <c r="T42" s="30"/>
      <c r="U42" s="30"/>
      <c r="V42"/>
      <c r="W42"/>
      <c r="X42"/>
      <c r="Y42"/>
      <c r="Z42"/>
      <c r="DF42" s="31"/>
    </row>
    <row r="43" spans="1:26 110:110" ht="15.6">
      <c r="A43" s="33" t="s">
        <v>127</v>
      </c>
      <c r="B43" s="34" t="s">
        <v>99</v>
      </c>
      <c r="C43" s="33" t="s">
        <v>100</v>
      </c>
      <c r="D43" s="71" t="s">
        <v>158</v>
      </c>
      <c r="E43" s="33" t="s">
        <v>159</v>
      </c>
      <c r="F43" s="35">
        <v>252249</v>
      </c>
      <c r="G43" s="35">
        <v>312464</v>
      </c>
      <c r="H43" s="35">
        <v>304425</v>
      </c>
      <c r="I43" s="35">
        <v>296830</v>
      </c>
      <c r="J43" s="35">
        <v>289500</v>
      </c>
      <c r="K43" s="35">
        <v>281630</v>
      </c>
      <c r="L43" s="35">
        <v>274040</v>
      </c>
      <c r="M43" s="35">
        <v>2419674</v>
      </c>
      <c r="N43" s="36">
        <v>4430812</v>
      </c>
      <c r="O43" s="30"/>
      <c r="P43" s="30"/>
      <c r="Q43" s="30"/>
      <c r="R43" s="30"/>
      <c r="S43" s="30"/>
      <c r="T43" s="30"/>
      <c r="U43" s="30"/>
      <c r="V43"/>
      <c r="W43"/>
      <c r="X43"/>
      <c r="Y43"/>
      <c r="Z43"/>
      <c r="DF43" s="31"/>
    </row>
    <row r="44" spans="1:26 110:110" ht="15.6">
      <c r="A44" s="33" t="s">
        <v>127</v>
      </c>
      <c r="B44" s="34" t="s">
        <v>99</v>
      </c>
      <c r="C44" s="33" t="s">
        <v>100</v>
      </c>
      <c r="D44" s="71" t="s">
        <v>160</v>
      </c>
      <c r="E44" s="33" t="s">
        <v>161</v>
      </c>
      <c r="F44" s="35">
        <v>8598</v>
      </c>
      <c r="G44" s="35">
        <v>41430</v>
      </c>
      <c r="H44" s="35">
        <v>38330</v>
      </c>
      <c r="I44" s="35">
        <v>37404</v>
      </c>
      <c r="J44" s="35">
        <v>36497</v>
      </c>
      <c r="K44" s="35">
        <v>35552</v>
      </c>
      <c r="L44" s="35">
        <v>34625</v>
      </c>
      <c r="M44" s="35">
        <v>173946</v>
      </c>
      <c r="N44" s="36">
        <v>406382</v>
      </c>
      <c r="O44" s="30"/>
      <c r="P44" s="30"/>
      <c r="Q44" s="30"/>
      <c r="R44" s="30"/>
      <c r="S44" s="30"/>
      <c r="T44" s="30"/>
      <c r="U44" s="30"/>
      <c r="V44"/>
      <c r="W44"/>
      <c r="X44"/>
      <c r="Y44"/>
      <c r="Z44"/>
      <c r="DF44" s="31"/>
    </row>
    <row r="45" spans="1:26 110:110" ht="26.4">
      <c r="A45" s="33" t="s">
        <v>127</v>
      </c>
      <c r="B45" s="34" t="s">
        <v>99</v>
      </c>
      <c r="C45" s="33" t="s">
        <v>100</v>
      </c>
      <c r="D45" s="71" t="s">
        <v>162</v>
      </c>
      <c r="E45" s="33" t="s">
        <v>144</v>
      </c>
      <c r="F45" s="35">
        <v>92039</v>
      </c>
      <c r="G45" s="35">
        <v>68889</v>
      </c>
      <c r="H45" s="35">
        <v>0</v>
      </c>
      <c r="I45" s="35">
        <v>0</v>
      </c>
      <c r="J45" s="35">
        <v>0</v>
      </c>
      <c r="K45" s="35">
        <v>0</v>
      </c>
      <c r="L45" s="35">
        <v>0</v>
      </c>
      <c r="M45" s="35">
        <v>0</v>
      </c>
      <c r="N45" s="36">
        <v>160928</v>
      </c>
      <c r="O45" s="30"/>
      <c r="P45" s="30"/>
      <c r="Q45" s="30"/>
      <c r="R45" s="30"/>
      <c r="S45" s="30"/>
      <c r="T45" s="30"/>
      <c r="U45" s="30"/>
      <c r="V45"/>
      <c r="W45"/>
      <c r="X45"/>
      <c r="Y45"/>
      <c r="Z45"/>
      <c r="DF45" s="31"/>
    </row>
    <row r="46" spans="1:26 110:110" ht="15.6">
      <c r="A46" s="33" t="s">
        <v>127</v>
      </c>
      <c r="B46" s="34" t="s">
        <v>99</v>
      </c>
      <c r="C46" s="33" t="s">
        <v>100</v>
      </c>
      <c r="D46" s="71" t="s">
        <v>163</v>
      </c>
      <c r="E46" s="33" t="s">
        <v>164</v>
      </c>
      <c r="F46" s="35">
        <v>84976</v>
      </c>
      <c r="G46" s="35">
        <v>93539</v>
      </c>
      <c r="H46" s="35">
        <v>90430</v>
      </c>
      <c r="I46" s="35">
        <v>87669</v>
      </c>
      <c r="J46" s="35">
        <v>84953</v>
      </c>
      <c r="K46" s="35">
        <v>82145</v>
      </c>
      <c r="L46" s="35">
        <v>79387</v>
      </c>
      <c r="M46" s="35">
        <v>256280</v>
      </c>
      <c r="N46" s="36">
        <v>859379</v>
      </c>
      <c r="O46" s="30"/>
      <c r="P46" s="30"/>
      <c r="Q46" s="30"/>
      <c r="R46" s="30"/>
      <c r="S46" s="30"/>
      <c r="T46" s="30"/>
      <c r="U46" s="30"/>
      <c r="V46"/>
      <c r="W46"/>
      <c r="X46"/>
      <c r="Y46"/>
      <c r="Z46"/>
      <c r="DF46" s="31"/>
    </row>
    <row r="47" spans="1:26 110:110" ht="20.25" customHeight="1">
      <c r="A47" s="33" t="s">
        <v>127</v>
      </c>
      <c r="B47" s="34" t="s">
        <v>99</v>
      </c>
      <c r="C47" s="33" t="s">
        <v>100</v>
      </c>
      <c r="D47" s="71" t="s">
        <v>165</v>
      </c>
      <c r="E47" s="33" t="s">
        <v>166</v>
      </c>
      <c r="F47" s="35">
        <v>59092</v>
      </c>
      <c r="G47" s="35">
        <v>170094</v>
      </c>
      <c r="H47" s="35">
        <v>185401</v>
      </c>
      <c r="I47" s="35">
        <v>163180</v>
      </c>
      <c r="J47" s="35">
        <v>159628</v>
      </c>
      <c r="K47" s="35">
        <v>151593</v>
      </c>
      <c r="L47" s="35">
        <v>1472500</v>
      </c>
      <c r="M47" s="35">
        <v>178538</v>
      </c>
      <c r="N47" s="36">
        <v>2540026</v>
      </c>
      <c r="O47" s="30"/>
      <c r="P47" s="30"/>
      <c r="Q47" s="30"/>
      <c r="R47" s="30"/>
      <c r="S47" s="30"/>
      <c r="T47" s="30"/>
      <c r="U47" s="30"/>
      <c r="V47"/>
      <c r="W47"/>
      <c r="X47"/>
      <c r="Y47"/>
      <c r="Z47"/>
      <c r="DF47" s="31"/>
    </row>
    <row r="48" spans="1:26 110:110" ht="36.75" customHeight="1">
      <c r="A48" s="33" t="s">
        <v>127</v>
      </c>
      <c r="B48" s="34" t="s">
        <v>99</v>
      </c>
      <c r="C48" s="33" t="s">
        <v>100</v>
      </c>
      <c r="D48" s="71" t="s">
        <v>167</v>
      </c>
      <c r="E48" s="33" t="s">
        <v>168</v>
      </c>
      <c r="F48" s="35">
        <v>2774</v>
      </c>
      <c r="G48" s="35">
        <v>11865</v>
      </c>
      <c r="H48" s="35">
        <v>11390</v>
      </c>
      <c r="I48" s="35">
        <v>11022</v>
      </c>
      <c r="J48" s="35">
        <v>10632</v>
      </c>
      <c r="K48" s="35">
        <v>10288</v>
      </c>
      <c r="L48" s="35">
        <v>9922</v>
      </c>
      <c r="M48" s="35">
        <v>2479</v>
      </c>
      <c r="N48" s="36">
        <v>70372</v>
      </c>
      <c r="O48" s="30"/>
      <c r="P48" s="30"/>
      <c r="Q48" s="30"/>
      <c r="R48" s="30"/>
      <c r="S48" s="30"/>
      <c r="T48" s="30"/>
      <c r="U48" s="30"/>
      <c r="V48"/>
      <c r="W48"/>
      <c r="X48"/>
      <c r="Y48"/>
      <c r="Z48"/>
      <c r="DF48" s="31"/>
    </row>
    <row r="49" spans="1:26 110:110" ht="30" customHeight="1">
      <c r="A49" s="33" t="s">
        <v>127</v>
      </c>
      <c r="B49" s="34" t="s">
        <v>99</v>
      </c>
      <c r="C49" s="33" t="s">
        <v>100</v>
      </c>
      <c r="D49" s="71" t="s">
        <v>169</v>
      </c>
      <c r="E49" s="33" t="s">
        <v>168</v>
      </c>
      <c r="F49" s="35">
        <v>5613</v>
      </c>
      <c r="G49" s="35">
        <v>24262</v>
      </c>
      <c r="H49" s="35">
        <v>23279</v>
      </c>
      <c r="I49" s="35">
        <v>22565</v>
      </c>
      <c r="J49" s="35">
        <v>21857</v>
      </c>
      <c r="K49" s="35">
        <v>21133</v>
      </c>
      <c r="L49" s="35">
        <v>20418</v>
      </c>
      <c r="M49" s="35">
        <v>34053</v>
      </c>
      <c r="N49" s="36">
        <v>173180</v>
      </c>
      <c r="O49" s="30"/>
      <c r="P49" s="30"/>
      <c r="Q49" s="30"/>
      <c r="R49" s="30"/>
      <c r="S49" s="30"/>
      <c r="T49" s="30"/>
      <c r="U49" s="30"/>
      <c r="V49"/>
      <c r="W49"/>
      <c r="X49"/>
      <c r="Y49"/>
      <c r="Z49"/>
      <c r="DF49" s="31"/>
    </row>
    <row r="50" spans="1:26 110:110" ht="48.75" customHeight="1">
      <c r="A50" s="33" t="s">
        <v>127</v>
      </c>
      <c r="B50" s="34" t="s">
        <v>99</v>
      </c>
      <c r="C50" s="33" t="s">
        <v>100</v>
      </c>
      <c r="D50" s="71" t="s">
        <v>170</v>
      </c>
      <c r="E50" s="33" t="s">
        <v>168</v>
      </c>
      <c r="F50" s="35">
        <v>1992</v>
      </c>
      <c r="G50" s="35">
        <v>8354</v>
      </c>
      <c r="H50" s="35">
        <v>8019</v>
      </c>
      <c r="I50" s="35">
        <v>7756</v>
      </c>
      <c r="J50" s="35">
        <v>7496</v>
      </c>
      <c r="K50" s="35">
        <v>7230</v>
      </c>
      <c r="L50" s="35">
        <v>5267</v>
      </c>
      <c r="M50" s="35">
        <v>0</v>
      </c>
      <c r="N50" s="36">
        <v>46114</v>
      </c>
      <c r="O50" s="30"/>
      <c r="P50" s="30"/>
      <c r="Q50" s="30"/>
      <c r="R50" s="30"/>
      <c r="S50" s="30"/>
      <c r="T50" s="30"/>
      <c r="U50" s="30"/>
      <c r="V50"/>
      <c r="W50"/>
      <c r="X50"/>
      <c r="Y50"/>
      <c r="Z50"/>
      <c r="DF50" s="31"/>
    </row>
    <row r="51" spans="1:26 110:110" ht="26.4">
      <c r="A51" s="33" t="s">
        <v>127</v>
      </c>
      <c r="B51" s="34" t="s">
        <v>99</v>
      </c>
      <c r="C51" s="33" t="s">
        <v>100</v>
      </c>
      <c r="D51" s="71" t="s">
        <v>171</v>
      </c>
      <c r="E51" s="33" t="s">
        <v>172</v>
      </c>
      <c r="F51" s="35">
        <v>90667</v>
      </c>
      <c r="G51" s="35">
        <v>102117</v>
      </c>
      <c r="H51" s="35">
        <v>99424</v>
      </c>
      <c r="I51" s="35">
        <v>96670</v>
      </c>
      <c r="J51" s="35">
        <v>94022</v>
      </c>
      <c r="K51" s="35">
        <v>91160</v>
      </c>
      <c r="L51" s="35">
        <v>88408</v>
      </c>
      <c r="M51" s="35">
        <v>832940</v>
      </c>
      <c r="N51" s="36">
        <v>1495408</v>
      </c>
      <c r="O51" s="30"/>
      <c r="P51" s="30"/>
      <c r="Q51" s="30"/>
      <c r="R51" s="30"/>
      <c r="S51" s="30"/>
      <c r="T51" s="30"/>
      <c r="U51" s="30"/>
      <c r="V51"/>
      <c r="W51"/>
      <c r="X51"/>
      <c r="Y51"/>
      <c r="Z51"/>
      <c r="DF51" s="31"/>
    </row>
    <row r="52" spans="1:26 110:110" ht="15.6">
      <c r="A52" s="33" t="s">
        <v>127</v>
      </c>
      <c r="B52" s="34" t="s">
        <v>99</v>
      </c>
      <c r="C52" s="33" t="s">
        <v>100</v>
      </c>
      <c r="D52" s="71" t="s">
        <v>173</v>
      </c>
      <c r="E52" s="33" t="s">
        <v>174</v>
      </c>
      <c r="F52" s="35">
        <v>105379</v>
      </c>
      <c r="G52" s="35">
        <v>131244</v>
      </c>
      <c r="H52" s="35">
        <v>127613</v>
      </c>
      <c r="I52" s="35">
        <v>123945</v>
      </c>
      <c r="J52" s="35">
        <v>120411</v>
      </c>
      <c r="K52" s="35">
        <v>116605</v>
      </c>
      <c r="L52" s="35">
        <v>112941</v>
      </c>
      <c r="M52" s="35">
        <v>1000830</v>
      </c>
      <c r="N52" s="36">
        <v>1838968</v>
      </c>
      <c r="O52" s="30"/>
      <c r="P52" s="30"/>
      <c r="Q52" s="30"/>
      <c r="R52" s="30"/>
      <c r="S52" s="30"/>
      <c r="T52" s="30"/>
      <c r="U52" s="30"/>
      <c r="V52"/>
      <c r="W52"/>
      <c r="X52"/>
      <c r="Y52"/>
      <c r="Z52"/>
      <c r="DF52" s="31"/>
    </row>
    <row r="53" spans="1:26 110:110" ht="39.6">
      <c r="A53" s="33" t="s">
        <v>127</v>
      </c>
      <c r="B53" s="34" t="s">
        <v>99</v>
      </c>
      <c r="C53" s="33" t="s">
        <v>100</v>
      </c>
      <c r="D53" s="71" t="s">
        <v>175</v>
      </c>
      <c r="E53" s="33" t="s">
        <v>174</v>
      </c>
      <c r="F53" s="35">
        <v>62811</v>
      </c>
      <c r="G53" s="35">
        <v>72499</v>
      </c>
      <c r="H53" s="35">
        <v>70521</v>
      </c>
      <c r="I53" s="35">
        <v>68538</v>
      </c>
      <c r="J53" s="35">
        <v>66630</v>
      </c>
      <c r="K53" s="35">
        <v>64567</v>
      </c>
      <c r="L53" s="35">
        <v>62584</v>
      </c>
      <c r="M53" s="35">
        <v>587034</v>
      </c>
      <c r="N53" s="36">
        <v>1055184</v>
      </c>
      <c r="O53" s="30"/>
      <c r="P53" s="30"/>
      <c r="Q53" s="30"/>
      <c r="R53" s="30"/>
      <c r="S53" s="30"/>
      <c r="T53" s="30"/>
      <c r="U53" s="30"/>
      <c r="V53"/>
      <c r="W53"/>
      <c r="X53"/>
      <c r="Y53"/>
      <c r="Z53"/>
      <c r="DF53" s="31"/>
    </row>
    <row r="54" spans="1:26 110:110" ht="26.4">
      <c r="A54" s="33" t="s">
        <v>127</v>
      </c>
      <c r="B54" s="34" t="s">
        <v>99</v>
      </c>
      <c r="C54" s="33" t="s">
        <v>100</v>
      </c>
      <c r="D54" s="71" t="s">
        <v>176</v>
      </c>
      <c r="E54" s="33" t="s">
        <v>177</v>
      </c>
      <c r="F54" s="35">
        <v>32855</v>
      </c>
      <c r="G54" s="35">
        <v>35836</v>
      </c>
      <c r="H54" s="35">
        <v>34534</v>
      </c>
      <c r="I54" s="35">
        <v>33214</v>
      </c>
      <c r="J54" s="35">
        <v>31910</v>
      </c>
      <c r="K54" s="35">
        <v>30574</v>
      </c>
      <c r="L54" s="35">
        <v>29255</v>
      </c>
      <c r="M54" s="35">
        <v>54586</v>
      </c>
      <c r="N54" s="36">
        <v>282764</v>
      </c>
      <c r="O54" s="30"/>
      <c r="P54" s="30"/>
      <c r="Q54" s="30"/>
      <c r="R54" s="30"/>
      <c r="S54" s="30"/>
      <c r="T54" s="30"/>
      <c r="U54" s="30"/>
      <c r="V54"/>
      <c r="W54"/>
      <c r="X54"/>
      <c r="Y54"/>
      <c r="Z54"/>
      <c r="DF54" s="31"/>
    </row>
    <row r="55" spans="1:26 110:110" ht="15.6">
      <c r="A55" s="33" t="s">
        <v>127</v>
      </c>
      <c r="B55" s="34" t="s">
        <v>99</v>
      </c>
      <c r="C55" s="33" t="s">
        <v>100</v>
      </c>
      <c r="D55" s="71" t="s">
        <v>178</v>
      </c>
      <c r="E55" s="33" t="s">
        <v>177</v>
      </c>
      <c r="F55" s="35">
        <v>14157</v>
      </c>
      <c r="G55" s="35">
        <v>14986</v>
      </c>
      <c r="H55" s="35">
        <v>14402</v>
      </c>
      <c r="I55" s="35">
        <v>13813</v>
      </c>
      <c r="J55" s="35">
        <v>13227</v>
      </c>
      <c r="K55" s="35">
        <v>12632</v>
      </c>
      <c r="L55" s="35">
        <v>12043</v>
      </c>
      <c r="M55" s="35">
        <v>2933</v>
      </c>
      <c r="N55" s="36">
        <v>98193</v>
      </c>
      <c r="O55" s="30"/>
      <c r="P55" s="30"/>
      <c r="Q55" s="30"/>
      <c r="R55" s="30"/>
      <c r="S55" s="30"/>
      <c r="T55" s="30"/>
      <c r="U55" s="30"/>
      <c r="V55"/>
      <c r="W55"/>
      <c r="X55"/>
      <c r="Y55"/>
      <c r="Z55"/>
      <c r="DF55" s="31"/>
    </row>
    <row r="56" spans="1:26 110:110" ht="15.6">
      <c r="A56" s="33" t="s">
        <v>127</v>
      </c>
      <c r="B56" s="34" t="s">
        <v>99</v>
      </c>
      <c r="C56" s="33" t="s">
        <v>100</v>
      </c>
      <c r="D56" s="71" t="s">
        <v>179</v>
      </c>
      <c r="E56" s="33" t="s">
        <v>180</v>
      </c>
      <c r="F56" s="35">
        <v>4198</v>
      </c>
      <c r="G56" s="35">
        <v>31905</v>
      </c>
      <c r="H56" s="35">
        <v>30445</v>
      </c>
      <c r="I56" s="35">
        <v>29535</v>
      </c>
      <c r="J56" s="35">
        <v>28637</v>
      </c>
      <c r="K56" s="35">
        <v>26714</v>
      </c>
      <c r="L56" s="35">
        <v>26805</v>
      </c>
      <c r="M56" s="35">
        <v>70048</v>
      </c>
      <c r="N56" s="36">
        <v>248287</v>
      </c>
      <c r="O56" s="30"/>
      <c r="P56" s="30"/>
      <c r="Q56" s="30"/>
      <c r="R56" s="30"/>
      <c r="S56" s="30"/>
      <c r="T56" s="30"/>
      <c r="U56" s="30"/>
      <c r="V56"/>
      <c r="W56"/>
      <c r="X56"/>
      <c r="Y56"/>
      <c r="Z56"/>
      <c r="DF56" s="31"/>
    </row>
    <row r="57" spans="1:26 110:110" ht="15.6">
      <c r="A57" s="33" t="s">
        <v>127</v>
      </c>
      <c r="B57" s="34" t="s">
        <v>99</v>
      </c>
      <c r="C57" s="33" t="s">
        <v>100</v>
      </c>
      <c r="D57" s="71" t="s">
        <v>181</v>
      </c>
      <c r="E57" s="33" t="s">
        <v>180</v>
      </c>
      <c r="F57" s="35">
        <v>19424</v>
      </c>
      <c r="G57" s="35">
        <v>72385</v>
      </c>
      <c r="H57" s="35">
        <v>69004</v>
      </c>
      <c r="I57" s="35">
        <v>66925</v>
      </c>
      <c r="J57" s="35">
        <v>64872</v>
      </c>
      <c r="K57" s="35">
        <v>62765</v>
      </c>
      <c r="L57" s="35">
        <v>60688</v>
      </c>
      <c r="M57" s="35">
        <v>141976</v>
      </c>
      <c r="N57" s="36">
        <v>558039</v>
      </c>
      <c r="O57" s="30"/>
      <c r="P57" s="30"/>
      <c r="Q57" s="30"/>
      <c r="R57" s="30"/>
      <c r="S57" s="30"/>
      <c r="T57" s="30"/>
      <c r="U57" s="30"/>
      <c r="V57"/>
      <c r="W57"/>
      <c r="X57"/>
      <c r="Y57"/>
      <c r="Z57"/>
      <c r="DF57" s="31"/>
    </row>
    <row r="58" spans="1:26 110:110" ht="15.6">
      <c r="A58" s="33" t="s">
        <v>127</v>
      </c>
      <c r="B58" s="34" t="s">
        <v>99</v>
      </c>
      <c r="C58" s="33" t="s">
        <v>100</v>
      </c>
      <c r="D58" s="71" t="s">
        <v>182</v>
      </c>
      <c r="E58" s="33" t="s">
        <v>180</v>
      </c>
      <c r="F58" s="35">
        <v>1609</v>
      </c>
      <c r="G58" s="35">
        <v>36337</v>
      </c>
      <c r="H58" s="35">
        <v>34833</v>
      </c>
      <c r="I58" s="35">
        <v>33631</v>
      </c>
      <c r="J58" s="35">
        <v>32432</v>
      </c>
      <c r="K58" s="35">
        <v>8503</v>
      </c>
      <c r="L58" s="35">
        <v>0</v>
      </c>
      <c r="M58" s="35">
        <v>0</v>
      </c>
      <c r="N58" s="36">
        <v>147345</v>
      </c>
      <c r="O58" s="30"/>
      <c r="P58" s="30"/>
      <c r="Q58" s="30"/>
      <c r="R58" s="30"/>
      <c r="S58" s="30"/>
      <c r="T58" s="30"/>
      <c r="U58" s="30"/>
      <c r="V58"/>
      <c r="W58"/>
      <c r="X58"/>
      <c r="Y58"/>
      <c r="Z58"/>
      <c r="DF58" s="31"/>
    </row>
    <row r="59" spans="1:26 110:110" ht="26.4">
      <c r="A59" s="33" t="s">
        <v>127</v>
      </c>
      <c r="B59" s="34" t="s">
        <v>99</v>
      </c>
      <c r="C59" s="33" t="s">
        <v>100</v>
      </c>
      <c r="D59" s="71" t="s">
        <v>183</v>
      </c>
      <c r="E59" s="33" t="s">
        <v>184</v>
      </c>
      <c r="F59" s="35">
        <v>16685</v>
      </c>
      <c r="G59" s="35">
        <v>37787</v>
      </c>
      <c r="H59" s="35">
        <v>36383</v>
      </c>
      <c r="I59" s="35">
        <v>34977</v>
      </c>
      <c r="J59" s="35">
        <v>33572</v>
      </c>
      <c r="K59" s="35">
        <v>32167</v>
      </c>
      <c r="L59" s="35">
        <v>30896</v>
      </c>
      <c r="M59" s="35">
        <v>83720</v>
      </c>
      <c r="N59" s="36">
        <v>306187</v>
      </c>
      <c r="O59" s="30"/>
      <c r="P59" s="30"/>
      <c r="Q59" s="30"/>
      <c r="R59" s="30"/>
      <c r="S59" s="30"/>
      <c r="T59" s="30"/>
      <c r="U59" s="30"/>
      <c r="V59"/>
      <c r="W59"/>
      <c r="X59"/>
      <c r="Y59"/>
      <c r="Z59"/>
      <c r="DF59" s="31"/>
    </row>
    <row r="60" spans="1:26 110:110" ht="26.4">
      <c r="A60" s="33" t="s">
        <v>127</v>
      </c>
      <c r="B60" s="34" t="s">
        <v>99</v>
      </c>
      <c r="C60" s="33" t="s">
        <v>100</v>
      </c>
      <c r="D60" s="71" t="s">
        <v>185</v>
      </c>
      <c r="E60" s="33" t="s">
        <v>186</v>
      </c>
      <c r="F60" s="35">
        <v>7697</v>
      </c>
      <c r="G60" s="35">
        <v>41870</v>
      </c>
      <c r="H60" s="35">
        <v>40228</v>
      </c>
      <c r="I60" s="35">
        <v>38585</v>
      </c>
      <c r="J60" s="35">
        <v>36943</v>
      </c>
      <c r="K60" s="35">
        <v>35302</v>
      </c>
      <c r="L60" s="35">
        <v>33659</v>
      </c>
      <c r="M60" s="35">
        <v>110520</v>
      </c>
      <c r="N60" s="36">
        <v>344804</v>
      </c>
      <c r="O60" s="30"/>
      <c r="P60" s="30"/>
      <c r="Q60" s="30"/>
      <c r="R60" s="30"/>
      <c r="S60" s="30"/>
      <c r="T60" s="30"/>
      <c r="U60" s="30"/>
      <c r="V60"/>
      <c r="W60"/>
      <c r="X60"/>
      <c r="Y60"/>
      <c r="Z60"/>
      <c r="DF60" s="31"/>
    </row>
    <row r="61" spans="1:26 110:110" ht="15.6">
      <c r="A61" s="33" t="s">
        <v>127</v>
      </c>
      <c r="B61" s="34" t="s">
        <v>99</v>
      </c>
      <c r="C61" s="33" t="s">
        <v>100</v>
      </c>
      <c r="D61" s="71" t="s">
        <v>187</v>
      </c>
      <c r="E61" s="33" t="s">
        <v>188</v>
      </c>
      <c r="F61" s="35">
        <v>5543</v>
      </c>
      <c r="G61" s="35">
        <v>28955</v>
      </c>
      <c r="H61" s="35">
        <v>27832</v>
      </c>
      <c r="I61" s="35">
        <v>26710</v>
      </c>
      <c r="J61" s="35">
        <v>25587</v>
      </c>
      <c r="K61" s="35">
        <v>24464</v>
      </c>
      <c r="L61" s="35">
        <v>23342</v>
      </c>
      <c r="M61" s="35">
        <v>82210</v>
      </c>
      <c r="N61" s="36">
        <v>244643</v>
      </c>
      <c r="O61" s="30"/>
      <c r="P61" s="30"/>
      <c r="Q61" s="30"/>
      <c r="R61" s="30"/>
      <c r="S61" s="30"/>
      <c r="T61" s="30"/>
      <c r="U61" s="30"/>
      <c r="V61"/>
      <c r="W61"/>
      <c r="X61"/>
      <c r="Y61"/>
      <c r="Z61"/>
      <c r="DF61" s="31"/>
    </row>
    <row r="62" spans="1:26 110:110" ht="26.4">
      <c r="A62" s="33" t="s">
        <v>127</v>
      </c>
      <c r="B62" s="34" t="s">
        <v>99</v>
      </c>
      <c r="C62" s="33" t="s">
        <v>100</v>
      </c>
      <c r="D62" s="71" t="s">
        <v>189</v>
      </c>
      <c r="E62" s="33" t="s">
        <v>188</v>
      </c>
      <c r="F62" s="35">
        <v>18752</v>
      </c>
      <c r="G62" s="35">
        <v>97953</v>
      </c>
      <c r="H62" s="35">
        <v>94155</v>
      </c>
      <c r="I62" s="35">
        <v>90357</v>
      </c>
      <c r="J62" s="35">
        <v>86560</v>
      </c>
      <c r="K62" s="35">
        <v>82762</v>
      </c>
      <c r="L62" s="35">
        <v>78964</v>
      </c>
      <c r="M62" s="35">
        <v>278114</v>
      </c>
      <c r="N62" s="36">
        <v>827617</v>
      </c>
      <c r="O62" s="30"/>
      <c r="P62" s="30"/>
      <c r="Q62" s="30"/>
      <c r="R62" s="30"/>
      <c r="S62" s="30"/>
      <c r="T62" s="30"/>
      <c r="U62" s="30"/>
      <c r="V62"/>
      <c r="W62"/>
      <c r="X62"/>
      <c r="Y62"/>
      <c r="Z62"/>
      <c r="DF62" s="31"/>
    </row>
    <row r="63" spans="1:26 110:110" ht="15.6">
      <c r="A63" s="33" t="s">
        <v>127</v>
      </c>
      <c r="B63" s="34" t="s">
        <v>99</v>
      </c>
      <c r="C63" s="33" t="s">
        <v>100</v>
      </c>
      <c r="D63" s="71" t="s">
        <v>190</v>
      </c>
      <c r="E63" s="33" t="s">
        <v>191</v>
      </c>
      <c r="F63" s="35">
        <v>4201</v>
      </c>
      <c r="G63" s="35">
        <v>86036</v>
      </c>
      <c r="H63" s="35">
        <v>171537</v>
      </c>
      <c r="I63" s="35">
        <v>168096</v>
      </c>
      <c r="J63" s="35">
        <v>164654</v>
      </c>
      <c r="K63" s="35">
        <v>161213</v>
      </c>
      <c r="L63" s="35">
        <v>157771</v>
      </c>
      <c r="M63" s="35">
        <v>2432727</v>
      </c>
      <c r="N63" s="36">
        <v>3346235</v>
      </c>
      <c r="O63" s="30"/>
      <c r="P63" s="30"/>
      <c r="Q63" s="30"/>
      <c r="R63" s="30"/>
      <c r="S63" s="30"/>
      <c r="T63" s="30"/>
      <c r="U63" s="30"/>
      <c r="V63"/>
      <c r="W63"/>
      <c r="X63"/>
      <c r="Y63"/>
      <c r="Z63"/>
      <c r="DF63" s="31"/>
    </row>
    <row r="64" spans="1:26" ht="15.75" customHeight="1">
      <c r="A64" s="33"/>
      <c r="B64" s="37" t="s">
        <v>192</v>
      </c>
      <c r="C64" s="33" t="s">
        <v>193</v>
      </c>
      <c r="D64" s="72" t="s">
        <v>193</v>
      </c>
      <c r="E64" s="33" t="s">
        <v>193</v>
      </c>
      <c r="F64" s="36">
        <v>2791541</v>
      </c>
      <c r="G64" s="36">
        <v>4139540</v>
      </c>
      <c r="H64" s="36">
        <v>4018171</v>
      </c>
      <c r="I64" s="36">
        <v>3612724</v>
      </c>
      <c r="J64" s="36">
        <v>3570776</v>
      </c>
      <c r="K64" s="36">
        <v>3379181</v>
      </c>
      <c r="L64" s="36">
        <v>4545388</v>
      </c>
      <c r="M64" s="36">
        <v>26402322</v>
      </c>
      <c r="N64" s="36">
        <v>52459643</v>
      </c>
      <c r="S64" s="38"/>
      <c r="V64"/>
      <c r="W64"/>
      <c r="X64"/>
      <c r="Y64"/>
      <c r="Z64"/>
    </row>
    <row r="65" spans="1:26" s="43" customFormat="1" ht="15.75" customHeight="1">
      <c r="A65" s="39"/>
      <c r="B65" s="40"/>
      <c r="C65" s="40"/>
      <c r="D65" s="73"/>
      <c r="E65" s="40"/>
      <c r="F65" s="41"/>
      <c r="G65" s="41"/>
      <c r="H65" s="41"/>
      <c r="I65" s="41"/>
      <c r="J65" s="41"/>
      <c r="K65" s="41"/>
      <c r="L65" s="41"/>
      <c r="M65" s="41"/>
      <c r="N65" s="42"/>
      <c r="S65" s="44"/>
      <c r="V65"/>
      <c r="W65"/>
      <c r="X65"/>
      <c r="Y65"/>
      <c r="Z65"/>
    </row>
    <row r="66" spans="1:26" s="43" customFormat="1" ht="15.75" customHeight="1">
      <c r="A66" s="121" t="s">
        <v>194</v>
      </c>
      <c r="B66" s="122"/>
      <c r="C66" s="122"/>
      <c r="D66" s="122"/>
      <c r="E66" s="122"/>
      <c r="F66" s="122"/>
      <c r="G66" s="122"/>
      <c r="H66" s="122"/>
      <c r="I66" s="122"/>
      <c r="J66" s="122"/>
      <c r="K66" s="122"/>
      <c r="L66" s="122"/>
      <c r="M66" s="122"/>
      <c r="N66" s="122"/>
      <c r="S66" s="44"/>
      <c r="V66"/>
      <c r="W66"/>
      <c r="X66"/>
      <c r="Y66"/>
      <c r="Z66"/>
    </row>
    <row r="67" spans="1:26" s="43" customFormat="1" ht="39.6">
      <c r="A67" s="33">
        <v>9560</v>
      </c>
      <c r="B67" s="34" t="s">
        <v>99</v>
      </c>
      <c r="C67" s="33" t="s">
        <v>100</v>
      </c>
      <c r="D67" s="71" t="s">
        <v>195</v>
      </c>
      <c r="E67" s="33" t="s">
        <v>196</v>
      </c>
      <c r="F67" s="35">
        <v>6158</v>
      </c>
      <c r="G67" s="35">
        <v>5791</v>
      </c>
      <c r="H67" s="35">
        <v>5434</v>
      </c>
      <c r="I67" s="35">
        <v>5280</v>
      </c>
      <c r="J67" s="35">
        <v>5128</v>
      </c>
      <c r="K67" s="35">
        <v>4974</v>
      </c>
      <c r="L67" s="35">
        <v>2437</v>
      </c>
      <c r="M67" s="35">
        <v>0</v>
      </c>
      <c r="N67" s="36">
        <v>35202</v>
      </c>
      <c r="S67" s="44"/>
      <c r="V67"/>
      <c r="W67"/>
      <c r="X67"/>
      <c r="Y67"/>
      <c r="Z67"/>
    </row>
    <row r="68" spans="1:26 110:110" ht="39.6">
      <c r="A68" s="33">
        <v>9560</v>
      </c>
      <c r="B68" s="34" t="s">
        <v>99</v>
      </c>
      <c r="C68" s="33" t="s">
        <v>100</v>
      </c>
      <c r="D68" s="71" t="s">
        <v>197</v>
      </c>
      <c r="E68" s="33" t="s">
        <v>198</v>
      </c>
      <c r="F68" s="35">
        <v>6121</v>
      </c>
      <c r="G68" s="35">
        <v>5755</v>
      </c>
      <c r="H68" s="35">
        <v>5402</v>
      </c>
      <c r="I68" s="35">
        <v>5249</v>
      </c>
      <c r="J68" s="35">
        <v>5098</v>
      </c>
      <c r="K68" s="35">
        <v>4944</v>
      </c>
      <c r="L68" s="35">
        <v>2424</v>
      </c>
      <c r="M68" s="35">
        <v>0</v>
      </c>
      <c r="N68" s="36">
        <v>34993</v>
      </c>
      <c r="O68" s="43"/>
      <c r="P68" s="43"/>
      <c r="Q68" s="43"/>
      <c r="R68" s="43"/>
      <c r="S68" s="44"/>
      <c r="T68" s="43"/>
      <c r="U68" s="43"/>
      <c r="V68"/>
      <c r="W68"/>
      <c r="X68"/>
      <c r="Y68"/>
      <c r="Z68"/>
      <c r="DF68" s="43"/>
    </row>
    <row r="69" spans="1:26 110:110" ht="39.6">
      <c r="A69" s="33">
        <v>9560</v>
      </c>
      <c r="B69" s="34" t="s">
        <v>99</v>
      </c>
      <c r="C69" s="33" t="s">
        <v>100</v>
      </c>
      <c r="D69" s="71" t="s">
        <v>199</v>
      </c>
      <c r="E69" s="33" t="s">
        <v>200</v>
      </c>
      <c r="F69" s="35">
        <v>5631</v>
      </c>
      <c r="G69" s="35">
        <v>5195</v>
      </c>
      <c r="H69" s="35">
        <v>4912</v>
      </c>
      <c r="I69" s="35">
        <v>4774</v>
      </c>
      <c r="J69" s="35">
        <v>4637</v>
      </c>
      <c r="K69" s="35">
        <v>4499</v>
      </c>
      <c r="L69" s="35">
        <v>3292</v>
      </c>
      <c r="M69" s="35">
        <v>0</v>
      </c>
      <c r="N69" s="36">
        <v>32940</v>
      </c>
      <c r="O69" s="43"/>
      <c r="P69" s="43"/>
      <c r="Q69" s="43"/>
      <c r="R69" s="43"/>
      <c r="S69" s="44"/>
      <c r="T69" s="43"/>
      <c r="U69" s="43"/>
      <c r="V69"/>
      <c r="W69"/>
      <c r="X69"/>
      <c r="Y69"/>
      <c r="Z69"/>
      <c r="DF69" s="43"/>
    </row>
    <row r="70" spans="1:26 110:110" ht="39.6">
      <c r="A70" s="33">
        <v>9560</v>
      </c>
      <c r="B70" s="34" t="s">
        <v>99</v>
      </c>
      <c r="C70" s="33" t="s">
        <v>100</v>
      </c>
      <c r="D70" s="71" t="s">
        <v>201</v>
      </c>
      <c r="E70" s="33" t="s">
        <v>198</v>
      </c>
      <c r="F70" s="35">
        <v>7185</v>
      </c>
      <c r="G70" s="35">
        <v>6756</v>
      </c>
      <c r="H70" s="35">
        <v>6341</v>
      </c>
      <c r="I70" s="35">
        <v>6162</v>
      </c>
      <c r="J70" s="35">
        <v>5984</v>
      </c>
      <c r="K70" s="35">
        <v>5804</v>
      </c>
      <c r="L70" s="35">
        <v>2844</v>
      </c>
      <c r="M70" s="35">
        <v>0</v>
      </c>
      <c r="N70" s="36">
        <v>41076</v>
      </c>
      <c r="O70" s="43"/>
      <c r="P70" s="43"/>
      <c r="Q70" s="43"/>
      <c r="R70" s="43"/>
      <c r="S70" s="44"/>
      <c r="T70" s="43"/>
      <c r="U70" s="43"/>
      <c r="V70"/>
      <c r="W70"/>
      <c r="X70"/>
      <c r="Y70"/>
      <c r="Z70"/>
      <c r="DF70" s="43"/>
    </row>
    <row r="71" spans="1:26 110:110" ht="39.6">
      <c r="A71" s="33">
        <v>9560</v>
      </c>
      <c r="B71" s="34" t="s">
        <v>99</v>
      </c>
      <c r="C71" s="33" t="s">
        <v>100</v>
      </c>
      <c r="D71" s="71" t="s">
        <v>202</v>
      </c>
      <c r="E71" s="33" t="s">
        <v>203</v>
      </c>
      <c r="F71" s="35">
        <v>8414</v>
      </c>
      <c r="G71" s="35">
        <v>17351</v>
      </c>
      <c r="H71" s="35">
        <v>29138</v>
      </c>
      <c r="I71" s="35">
        <v>28259</v>
      </c>
      <c r="J71" s="35">
        <v>27404</v>
      </c>
      <c r="K71" s="35">
        <v>26500</v>
      </c>
      <c r="L71" s="35">
        <v>25622</v>
      </c>
      <c r="M71" s="35">
        <v>162591</v>
      </c>
      <c r="N71" s="36">
        <v>325279</v>
      </c>
      <c r="O71" s="43"/>
      <c r="P71" s="43"/>
      <c r="Q71" s="43"/>
      <c r="R71" s="43"/>
      <c r="S71" s="44"/>
      <c r="T71" s="43"/>
      <c r="U71" s="43"/>
      <c r="V71"/>
      <c r="W71"/>
      <c r="X71"/>
      <c r="Y71"/>
      <c r="Z71"/>
      <c r="DF71" s="43"/>
    </row>
    <row r="72" spans="1:26 110:110" ht="39.6">
      <c r="A72" s="33">
        <v>9560</v>
      </c>
      <c r="B72" s="34" t="s">
        <v>99</v>
      </c>
      <c r="C72" s="33" t="s">
        <v>100</v>
      </c>
      <c r="D72" s="71" t="s">
        <v>204</v>
      </c>
      <c r="E72" s="33" t="s">
        <v>203</v>
      </c>
      <c r="F72" s="35">
        <v>118785</v>
      </c>
      <c r="G72" s="35">
        <v>244934</v>
      </c>
      <c r="H72" s="35">
        <v>411309</v>
      </c>
      <c r="I72" s="35">
        <v>398901</v>
      </c>
      <c r="J72" s="35">
        <v>386838</v>
      </c>
      <c r="K72" s="35">
        <v>374070</v>
      </c>
      <c r="L72" s="35">
        <v>361673</v>
      </c>
      <c r="M72" s="35">
        <v>2295561</v>
      </c>
      <c r="N72" s="36">
        <v>4592071</v>
      </c>
      <c r="O72" s="43"/>
      <c r="P72" s="43"/>
      <c r="Q72" s="43"/>
      <c r="R72" s="43"/>
      <c r="S72" s="44"/>
      <c r="T72" s="43"/>
      <c r="U72" s="43"/>
      <c r="V72"/>
      <c r="W72"/>
      <c r="X72"/>
      <c r="Y72"/>
      <c r="Z72"/>
      <c r="DF72" s="43"/>
    </row>
    <row r="73" spans="1:26 110:110" ht="39.6">
      <c r="A73" s="33">
        <v>9560</v>
      </c>
      <c r="B73" s="34" t="s">
        <v>99</v>
      </c>
      <c r="C73" s="33" t="s">
        <v>100</v>
      </c>
      <c r="D73" s="71" t="s">
        <v>205</v>
      </c>
      <c r="E73" s="33" t="s">
        <v>203</v>
      </c>
      <c r="F73" s="35">
        <v>74232</v>
      </c>
      <c r="G73" s="35">
        <v>153066</v>
      </c>
      <c r="H73" s="35">
        <v>257038</v>
      </c>
      <c r="I73" s="35">
        <v>249284</v>
      </c>
      <c r="J73" s="35">
        <v>241745</v>
      </c>
      <c r="K73" s="35">
        <v>233766</v>
      </c>
      <c r="L73" s="35">
        <v>226019</v>
      </c>
      <c r="M73" s="35">
        <v>1434566</v>
      </c>
      <c r="N73" s="36">
        <v>2869716</v>
      </c>
      <c r="O73" s="43"/>
      <c r="P73" s="43"/>
      <c r="Q73" s="43"/>
      <c r="R73" s="43"/>
      <c r="S73" s="44"/>
      <c r="T73" s="43"/>
      <c r="U73" s="43"/>
      <c r="V73"/>
      <c r="W73"/>
      <c r="X73"/>
      <c r="Y73"/>
      <c r="Z73"/>
      <c r="DF73" s="43"/>
    </row>
    <row r="74" spans="1:26 110:110" ht="39.6">
      <c r="A74" s="33">
        <v>9560</v>
      </c>
      <c r="B74" s="34" t="s">
        <v>99</v>
      </c>
      <c r="C74" s="33" t="s">
        <v>100</v>
      </c>
      <c r="D74" s="71" t="s">
        <v>206</v>
      </c>
      <c r="E74" s="33" t="s">
        <v>203</v>
      </c>
      <c r="F74" s="35">
        <v>69295</v>
      </c>
      <c r="G74" s="35">
        <v>142887</v>
      </c>
      <c r="H74" s="35">
        <v>239945</v>
      </c>
      <c r="I74" s="35">
        <v>232706</v>
      </c>
      <c r="J74" s="35">
        <v>225669</v>
      </c>
      <c r="K74" s="35">
        <v>218221</v>
      </c>
      <c r="L74" s="35">
        <v>210989</v>
      </c>
      <c r="M74" s="35">
        <v>1339156</v>
      </c>
      <c r="N74" s="36">
        <v>2678868</v>
      </c>
      <c r="O74" s="43"/>
      <c r="P74" s="43"/>
      <c r="Q74" s="43"/>
      <c r="R74" s="43"/>
      <c r="S74" s="44"/>
      <c r="T74" s="43"/>
      <c r="U74" s="43"/>
      <c r="V74"/>
      <c r="W74"/>
      <c r="X74"/>
      <c r="Y74"/>
      <c r="Z74"/>
      <c r="DF74" s="43"/>
    </row>
    <row r="75" spans="1:26 110:110" ht="26.4">
      <c r="A75" s="33">
        <v>9560</v>
      </c>
      <c r="B75" s="34" t="s">
        <v>99</v>
      </c>
      <c r="C75" s="33" t="s">
        <v>100</v>
      </c>
      <c r="D75" s="71" t="s">
        <v>207</v>
      </c>
      <c r="E75" s="33" t="s">
        <v>208</v>
      </c>
      <c r="F75" s="35">
        <v>7122</v>
      </c>
      <c r="G75" s="35">
        <v>31028</v>
      </c>
      <c r="H75" s="35">
        <v>29887</v>
      </c>
      <c r="I75" s="35">
        <v>29101</v>
      </c>
      <c r="J75" s="35">
        <v>28297</v>
      </c>
      <c r="K75" s="35">
        <v>27444</v>
      </c>
      <c r="L75" s="35">
        <v>26616</v>
      </c>
      <c r="M75" s="35">
        <v>179829</v>
      </c>
      <c r="N75" s="36">
        <v>359324</v>
      </c>
      <c r="O75" s="43"/>
      <c r="P75" s="43"/>
      <c r="Q75" s="43"/>
      <c r="R75" s="43"/>
      <c r="S75" s="44"/>
      <c r="T75" s="43"/>
      <c r="U75" s="43"/>
      <c r="V75"/>
      <c r="W75"/>
      <c r="X75"/>
      <c r="Y75"/>
      <c r="Z75"/>
      <c r="DF75" s="43"/>
    </row>
    <row r="76" spans="1:26 110:110" ht="39.6">
      <c r="A76" s="33">
        <v>9560</v>
      </c>
      <c r="B76" s="34" t="s">
        <v>99</v>
      </c>
      <c r="C76" s="33" t="s">
        <v>100</v>
      </c>
      <c r="D76" s="71" t="s">
        <v>209</v>
      </c>
      <c r="E76" s="33" t="s">
        <v>208</v>
      </c>
      <c r="F76" s="35">
        <v>6525</v>
      </c>
      <c r="G76" s="35">
        <v>23560</v>
      </c>
      <c r="H76" s="35">
        <v>22806</v>
      </c>
      <c r="I76" s="35">
        <v>22205</v>
      </c>
      <c r="J76" s="35">
        <v>21592</v>
      </c>
      <c r="K76" s="35">
        <v>20941</v>
      </c>
      <c r="L76" s="35">
        <v>20310</v>
      </c>
      <c r="M76" s="35">
        <v>137206</v>
      </c>
      <c r="N76" s="36">
        <v>275145</v>
      </c>
      <c r="O76" s="43"/>
      <c r="P76" s="43"/>
      <c r="Q76" s="43"/>
      <c r="R76" s="43"/>
      <c r="S76" s="44"/>
      <c r="T76" s="43"/>
      <c r="U76" s="43"/>
      <c r="V76"/>
      <c r="W76"/>
      <c r="X76"/>
      <c r="Y76"/>
      <c r="Z76"/>
      <c r="DF76" s="43"/>
    </row>
    <row r="77" spans="1:26 110:110" ht="26.4">
      <c r="A77" s="33">
        <v>9560</v>
      </c>
      <c r="B77" s="34" t="s">
        <v>99</v>
      </c>
      <c r="C77" s="33" t="s">
        <v>100</v>
      </c>
      <c r="D77" s="71" t="s">
        <v>210</v>
      </c>
      <c r="E77" s="33" t="s">
        <v>208</v>
      </c>
      <c r="F77" s="35">
        <v>5220</v>
      </c>
      <c r="G77" s="35">
        <v>31465</v>
      </c>
      <c r="H77" s="35">
        <v>30585</v>
      </c>
      <c r="I77" s="35">
        <v>29780</v>
      </c>
      <c r="J77" s="35">
        <v>28957</v>
      </c>
      <c r="K77" s="35">
        <v>28084</v>
      </c>
      <c r="L77" s="35">
        <v>27237</v>
      </c>
      <c r="M77" s="35">
        <v>183990</v>
      </c>
      <c r="N77" s="36">
        <v>365318</v>
      </c>
      <c r="O77" s="43"/>
      <c r="P77" s="43"/>
      <c r="Q77" s="43"/>
      <c r="R77" s="43"/>
      <c r="S77" s="44"/>
      <c r="T77" s="43"/>
      <c r="U77" s="43"/>
      <c r="V77"/>
      <c r="W77"/>
      <c r="X77"/>
      <c r="Y77"/>
      <c r="Z77"/>
      <c r="DF77" s="43"/>
    </row>
    <row r="78" spans="1:26" ht="15.75" customHeight="1">
      <c r="A78" s="33"/>
      <c r="B78" s="46" t="s">
        <v>192</v>
      </c>
      <c r="C78" s="33" t="s">
        <v>193</v>
      </c>
      <c r="D78" s="72" t="s">
        <v>193</v>
      </c>
      <c r="E78" s="33" t="s">
        <v>193</v>
      </c>
      <c r="F78" s="36">
        <v>314688</v>
      </c>
      <c r="G78" s="36">
        <v>667788</v>
      </c>
      <c r="H78" s="36">
        <v>1042797</v>
      </c>
      <c r="I78" s="36">
        <v>1011701</v>
      </c>
      <c r="J78" s="36">
        <v>981349</v>
      </c>
      <c r="K78" s="36">
        <v>949247</v>
      </c>
      <c r="L78" s="36">
        <v>909463</v>
      </c>
      <c r="M78" s="36">
        <v>5732899</v>
      </c>
      <c r="N78" s="36">
        <v>11609932</v>
      </c>
      <c r="W78"/>
      <c r="X78"/>
      <c r="Z78"/>
    </row>
    <row r="79" spans="1:26" ht="15.75" customHeight="1">
      <c r="A79" s="47"/>
      <c r="B79" s="48"/>
      <c r="C79" s="48"/>
      <c r="D79" s="75"/>
      <c r="E79" s="48"/>
      <c r="F79" s="45"/>
      <c r="G79" s="49"/>
      <c r="H79" s="45"/>
      <c r="I79" s="45"/>
      <c r="J79" s="45"/>
      <c r="K79" s="45"/>
      <c r="L79" s="45"/>
      <c r="M79" s="45"/>
      <c r="N79" s="50"/>
      <c r="W79"/>
      <c r="X79"/>
      <c r="Z79"/>
    </row>
    <row r="80" spans="1:26" ht="15.75" customHeight="1" hidden="1">
      <c r="A80" s="47"/>
      <c r="B80" s="46" t="s">
        <v>211</v>
      </c>
      <c r="C80" s="33" t="s">
        <v>193</v>
      </c>
      <c r="D80" s="72" t="s">
        <v>193</v>
      </c>
      <c r="E80" s="33" t="s">
        <v>193</v>
      </c>
      <c r="F80" s="51">
        <v>0</v>
      </c>
      <c r="G80" s="51">
        <v>0</v>
      </c>
      <c r="H80" s="51">
        <v>0</v>
      </c>
      <c r="I80" s="51">
        <v>0</v>
      </c>
      <c r="J80" s="51">
        <v>0</v>
      </c>
      <c r="K80" s="51">
        <v>0</v>
      </c>
      <c r="L80" s="51">
        <v>0</v>
      </c>
      <c r="M80" s="51">
        <v>0</v>
      </c>
      <c r="N80" s="36">
        <v>0</v>
      </c>
      <c r="W80"/>
      <c r="X80"/>
      <c r="Z80"/>
    </row>
    <row r="81" spans="1:26" ht="15.75" customHeight="1">
      <c r="A81" s="47"/>
      <c r="B81" s="52"/>
      <c r="C81" s="52"/>
      <c r="D81" s="74"/>
      <c r="E81" s="52"/>
      <c r="F81" s="45"/>
      <c r="G81" s="45"/>
      <c r="H81" s="45"/>
      <c r="I81" s="45"/>
      <c r="J81" s="45"/>
      <c r="K81" s="45"/>
      <c r="L81" s="45"/>
      <c r="M81" s="45"/>
      <c r="N81" s="53"/>
      <c r="W81"/>
      <c r="X81"/>
      <c r="Z81"/>
    </row>
    <row r="82" spans="1:26" ht="15.75" customHeight="1">
      <c r="A82" s="47"/>
      <c r="B82" s="46"/>
      <c r="C82" s="54"/>
      <c r="D82" s="80" t="s">
        <v>212</v>
      </c>
      <c r="E82" s="55"/>
      <c r="F82" s="36">
        <v>3106229</v>
      </c>
      <c r="G82" s="36">
        <v>4807328</v>
      </c>
      <c r="H82" s="36">
        <v>5060968</v>
      </c>
      <c r="I82" s="36">
        <v>4624425</v>
      </c>
      <c r="J82" s="36">
        <v>4552125</v>
      </c>
      <c r="K82" s="36">
        <v>4328428</v>
      </c>
      <c r="L82" s="36">
        <v>5454851</v>
      </c>
      <c r="M82" s="36">
        <v>32135221</v>
      </c>
      <c r="N82" s="56">
        <v>64069575</v>
      </c>
      <c r="W82"/>
      <c r="X82"/>
      <c r="Z82"/>
    </row>
    <row r="83" spans="1:26" ht="15.75" customHeight="1">
      <c r="A83" s="47"/>
      <c r="B83" s="52"/>
      <c r="C83" s="52"/>
      <c r="D83" s="74"/>
      <c r="E83" s="52"/>
      <c r="F83" s="45"/>
      <c r="G83" s="45"/>
      <c r="H83" s="45"/>
      <c r="I83" s="45"/>
      <c r="J83" s="45"/>
      <c r="K83" s="45"/>
      <c r="L83" s="45"/>
      <c r="M83" s="45"/>
      <c r="N83" s="57"/>
      <c r="W83"/>
      <c r="X83"/>
      <c r="Z83"/>
    </row>
    <row r="84" spans="1:26" ht="19.5" customHeight="1">
      <c r="A84" s="47"/>
      <c r="B84" s="114" t="s">
        <v>214</v>
      </c>
      <c r="C84" s="115"/>
      <c r="D84" s="115"/>
      <c r="E84" s="116"/>
      <c r="F84" s="58">
        <v>5.48</v>
      </c>
      <c r="G84" s="58">
        <f>G82/N85*100</f>
        <v>7.1794878687702459</v>
      </c>
      <c r="H84" s="58">
        <f>H82/N85*100</f>
        <v>7.5582856755841119</v>
      </c>
      <c r="I84" s="58">
        <f>I82/N85*100</f>
        <v>6.9063319972212938</v>
      </c>
      <c r="J84" s="58">
        <f>J82/N85*100</f>
        <v>6.7983558048516262</v>
      </c>
      <c r="K84" s="58">
        <f>K82/N85*100</f>
        <v>6.4642762709025599</v>
      </c>
      <c r="L84" s="58">
        <f>L82/N85*100</f>
        <v>8.146528920108894</v>
      </c>
      <c r="M84" s="59" t="s">
        <v>193</v>
      </c>
      <c r="N84" s="59" t="s">
        <v>193</v>
      </c>
      <c r="W84"/>
      <c r="X84"/>
      <c r="Z84"/>
    </row>
    <row r="85" spans="1:26" ht="48" customHeight="1">
      <c r="A85" s="48"/>
      <c r="B85" s="117" t="s">
        <v>330</v>
      </c>
      <c r="C85" s="118"/>
      <c r="D85" s="118"/>
      <c r="E85" s="119"/>
      <c r="F85" s="79"/>
      <c r="G85" s="60"/>
      <c r="H85" s="60"/>
      <c r="I85" s="60"/>
      <c r="J85" s="60"/>
      <c r="K85" s="60"/>
      <c r="L85" s="60"/>
      <c r="M85" s="61"/>
      <c r="N85" s="62">
        <f>92178939-15696912-9522822</f>
        <v>66959205</v>
      </c>
      <c r="W85"/>
      <c r="X85"/>
      <c r="Z85"/>
    </row>
    <row r="86" spans="1:24" ht="15.75" customHeight="1">
      <c r="A86" s="63"/>
      <c r="B86" s="63"/>
      <c r="C86" s="64"/>
      <c r="D86" s="76"/>
      <c r="E86" s="64"/>
      <c r="F86" s="65"/>
      <c r="G86" s="65"/>
      <c r="H86" s="65"/>
      <c r="I86" s="65"/>
      <c r="J86" s="65"/>
      <c r="K86" s="65"/>
      <c r="L86" s="65"/>
      <c r="M86" s="65"/>
      <c r="S86" s="20"/>
      <c r="V86"/>
      <c r="X86"/>
    </row>
    <row r="87" spans="1:5" ht="15.75" customHeight="1">
      <c r="A87" s="63"/>
      <c r="B87" s="66"/>
      <c r="C87" s="67"/>
      <c r="D87" s="77"/>
      <c r="E87" s="67"/>
    </row>
    <row r="88" spans="1:5" ht="15.75" customHeight="1">
      <c r="A88" s="63"/>
      <c r="B88" s="67"/>
      <c r="C88" s="67"/>
      <c r="D88" s="77"/>
      <c r="E88" s="67"/>
    </row>
    <row r="89" spans="2:4" ht="63.75" customHeight="1">
      <c r="B89" s="120"/>
      <c r="C89" s="120"/>
      <c r="D89" s="120"/>
    </row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</sheetData>
  <mergeCells count="16">
    <mergeCell ref="B84:E84"/>
    <mergeCell ref="B85:E85"/>
    <mergeCell ref="B89:D89"/>
    <mergeCell ref="A66:N66"/>
    <mergeCell ref="A9:N9"/>
    <mergeCell ref="L1:N1"/>
    <mergeCell ref="J2:N2"/>
    <mergeCell ref="I3:N3"/>
    <mergeCell ref="A1:C3"/>
    <mergeCell ref="A4:L4"/>
    <mergeCell ref="F5:N5"/>
    <mergeCell ref="A5:A6"/>
    <mergeCell ref="B5:B6"/>
    <mergeCell ref="C5:C6"/>
    <mergeCell ref="D5:D6"/>
    <mergeCell ref="E5:E6"/>
  </mergeCells>
  <pageMargins left="0.25" right="0.25" top="0.75" bottom="0.75" header="0.3" footer="0.3"/>
  <pageSetup fitToHeight="0" orientation="landscape" paperSize="9" scale="76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F99A322-7E13-4DB3-A8BD-C6DDE67A22F4}">
  <sheetPr>
    <pageSetUpPr fitToPage="1"/>
  </sheetPr>
  <dimension ref="A1:F20"/>
  <sheetViews>
    <sheetView workbookViewId="0" topLeftCell="A1">
      <selection pane="topLeft" activeCell="I22" sqref="I22"/>
    </sheetView>
  </sheetViews>
  <sheetFormatPr defaultRowHeight="14.4"/>
  <cols>
    <col min="1" max="1" width="6.14285714285714" customWidth="1"/>
    <col min="2" max="2" width="38.8571428571429" customWidth="1"/>
    <col min="3" max="3" width="11.5714285714286" customWidth="1"/>
    <col min="4" max="4" width="12.4285714285714" customWidth="1"/>
    <col min="5" max="5" width="12.8571428571429" customWidth="1"/>
    <col min="6" max="6" width="12.4285714285714" customWidth="1"/>
  </cols>
  <sheetData>
    <row r="1" spans="6:6" ht="14.4">
      <c r="F1" s="17" t="s">
        <v>560</v>
      </c>
    </row>
    <row r="2" spans="6:6" ht="14.4">
      <c r="F2" s="19" t="s">
        <v>217</v>
      </c>
    </row>
    <row r="3" spans="6:6" ht="14.4">
      <c r="F3" s="17" t="s">
        <v>83</v>
      </c>
    </row>
    <row r="4" spans="6:6" ht="14.4">
      <c r="F4" s="81"/>
    </row>
    <row r="7" spans="1:6" ht="33" customHeight="1">
      <c r="A7" s="125" t="s">
        <v>218</v>
      </c>
      <c r="B7" s="125"/>
      <c r="C7" s="125"/>
      <c r="D7" s="125"/>
      <c r="E7" s="125"/>
      <c r="F7" s="125"/>
    </row>
    <row r="10" spans="1:6" ht="15.6">
      <c r="A10" s="82" t="s">
        <v>219</v>
      </c>
      <c r="B10" s="83" t="s">
        <v>220</v>
      </c>
      <c r="C10" s="83" t="s">
        <v>221</v>
      </c>
      <c r="D10" s="83" t="s">
        <v>222</v>
      </c>
      <c r="E10" s="83" t="s">
        <v>223</v>
      </c>
      <c r="F10" s="83" t="s">
        <v>224</v>
      </c>
    </row>
    <row r="11" spans="1:6" s="86" customFormat="1" ht="15.6">
      <c r="A11" s="84" t="s">
        <v>225</v>
      </c>
      <c r="B11" s="84" t="s">
        <v>226</v>
      </c>
      <c r="C11" s="84"/>
      <c r="D11" s="85">
        <f>D12</f>
        <v>637894</v>
      </c>
      <c r="E11" s="85">
        <f t="shared" si="0" ref="E11:F11">E12</f>
        <v>637894</v>
      </c>
      <c r="F11" s="85">
        <f t="shared" si="0"/>
        <v>637894</v>
      </c>
    </row>
    <row r="12" spans="1:6" ht="31.2">
      <c r="A12" s="82"/>
      <c r="B12" s="87" t="s">
        <v>227</v>
      </c>
      <c r="C12" s="88" t="s">
        <v>228</v>
      </c>
      <c r="D12" s="89">
        <v>637894</v>
      </c>
      <c r="E12" s="89">
        <f>D12</f>
        <v>637894</v>
      </c>
      <c r="F12" s="89">
        <f>D12</f>
        <v>637894</v>
      </c>
    </row>
    <row r="13" spans="1:6" s="86" customFormat="1" ht="15.6">
      <c r="A13" s="84" t="s">
        <v>229</v>
      </c>
      <c r="B13" s="84" t="s">
        <v>230</v>
      </c>
      <c r="C13" s="90"/>
      <c r="D13" s="85">
        <f>SUM(D14:D15)</f>
        <v>637894</v>
      </c>
      <c r="E13" s="85">
        <f>SUM(E14:E15)</f>
        <v>637894</v>
      </c>
      <c r="F13" s="85">
        <f>SUM(F14:F15)</f>
        <v>637894</v>
      </c>
    </row>
    <row r="14" spans="1:6" ht="15.6">
      <c r="A14" s="82">
        <v>1</v>
      </c>
      <c r="B14" s="82" t="s">
        <v>231</v>
      </c>
      <c r="C14" s="83">
        <v>2200</v>
      </c>
      <c r="D14" s="89">
        <f>D12</f>
        <v>637894</v>
      </c>
      <c r="E14" s="89">
        <f>D14</f>
        <v>637894</v>
      </c>
      <c r="F14" s="89">
        <f>D14</f>
        <v>637894</v>
      </c>
    </row>
    <row r="15" spans="1:6" ht="15.6">
      <c r="A15" s="82">
        <v>2</v>
      </c>
      <c r="B15" s="82" t="s">
        <v>232</v>
      </c>
      <c r="C15" s="83">
        <v>5200</v>
      </c>
      <c r="D15" s="89"/>
      <c r="E15" s="89"/>
      <c r="F15" s="89"/>
    </row>
    <row r="16" spans="1:6" s="86" customFormat="1" ht="15.6">
      <c r="A16" s="84" t="s">
        <v>233</v>
      </c>
      <c r="B16" s="84" t="s">
        <v>234</v>
      </c>
      <c r="C16" s="84"/>
      <c r="D16" s="85">
        <f>D17</f>
        <v>0</v>
      </c>
      <c r="E16" s="85">
        <f t="shared" si="1" ref="E16:F16">E17</f>
        <v>0</v>
      </c>
      <c r="F16" s="85">
        <f t="shared" si="1"/>
        <v>0</v>
      </c>
    </row>
    <row r="17" spans="1:6" ht="15.6">
      <c r="A17" s="82"/>
      <c r="B17" s="82" t="s">
        <v>235</v>
      </c>
      <c r="C17" s="82" t="s">
        <v>77</v>
      </c>
      <c r="D17" s="89">
        <v>0</v>
      </c>
      <c r="E17" s="89">
        <v>0</v>
      </c>
      <c r="F17" s="89">
        <v>0</v>
      </c>
    </row>
    <row r="19" spans="4:6" ht="14.4">
      <c r="D19" s="91"/>
      <c r="E19" s="91"/>
      <c r="F19" s="91"/>
    </row>
    <row r="20" spans="2:5" ht="14.4">
      <c r="B20" s="126"/>
      <c r="C20" s="126"/>
      <c r="D20" s="126"/>
      <c r="E20" s="126"/>
    </row>
  </sheetData>
  <mergeCells count="2">
    <mergeCell ref="A7:F7"/>
    <mergeCell ref="B20:E20"/>
  </mergeCells>
  <pageMargins left="0.25" right="0.25" top="0.75" bottom="0.75" header="0.3" footer="0.3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Pielikums Nr.1</vt:lpstr>
      <vt:lpstr>Pielikums Nr.2</vt:lpstr>
      <vt:lpstr>Pielikums Nr.3</vt:lpstr>
      <vt:lpstr>Pielikums Nr.4</vt:lpstr>
      <vt:lpstr>Pielikums Nr.5</vt:lpstr>
      <vt:lpstr>Pielikums Nr.6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aiga.katkevica</dc:creator>
  <cp:keywords/>
  <dc:description/>
  <cp:lastModifiedBy>Ingrīda Apsīte</cp:lastModifiedBy>
  <cp:lastPrinted>2025-01-27T13:16:36Z</cp:lastPrinted>
  <dcterms:created xsi:type="dcterms:W3CDTF">2025-01-22T09:30:28Z</dcterms:created>
  <dcterms:modified xsi:type="dcterms:W3CDTF">2025-01-31T12:37:46Z</dcterms:modified>
  <cp:category/>
</cp:coreProperties>
</file>