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4"/>
  </bookViews>
  <sheets>
    <sheet name="speletaji" sheetId="10" r:id="rId1"/>
    <sheet name="protokols " sheetId="4" r:id="rId2"/>
    <sheet name="dalībnieka lapiņa" sheetId="7" r:id="rId3"/>
    <sheet name="zolists" sheetId="2" r:id="rId4"/>
    <sheet name="printeet" sheetId="13" r:id="rId5"/>
    <sheet name="2024" sheetId="1" r:id="rId6"/>
  </sheets>
  <definedNames>
    <definedName name="_xlnm._FilterDatabase" localSheetId="5" hidden="1">'2024'!$A$4:$A$28</definedName>
    <definedName name="_xlnm._FilterDatabase" localSheetId="4" hidden="1">printeet!$A$4:$A$28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13" l="1"/>
  <c r="AC6" i="13"/>
  <c r="AC7" i="13"/>
  <c r="AC8" i="13"/>
  <c r="AC9" i="13"/>
  <c r="AC10" i="13"/>
  <c r="AC11" i="13"/>
  <c r="AC12" i="13"/>
  <c r="AC13" i="13"/>
  <c r="AC14" i="13"/>
  <c r="AC15" i="13"/>
  <c r="AC16" i="13"/>
  <c r="AC17" i="13"/>
  <c r="AC18" i="13"/>
  <c r="AC19" i="13"/>
  <c r="AC20" i="13"/>
  <c r="AC21" i="13"/>
  <c r="AC22" i="13"/>
  <c r="AC23" i="13"/>
  <c r="AC24" i="13"/>
  <c r="AC25" i="13"/>
  <c r="AC26" i="13"/>
  <c r="AC27" i="13"/>
  <c r="AC28" i="13"/>
  <c r="AC29" i="13"/>
  <c r="AC30" i="13"/>
  <c r="AC31" i="13"/>
  <c r="AC32" i="13"/>
  <c r="AC33" i="13"/>
  <c r="AC34" i="13"/>
  <c r="AC35" i="13"/>
  <c r="AC36" i="13"/>
  <c r="AC37" i="13"/>
  <c r="AC38" i="13"/>
  <c r="AC39" i="13"/>
  <c r="AC40" i="13"/>
  <c r="AC41" i="13"/>
  <c r="AC42" i="13"/>
  <c r="AC4" i="13"/>
  <c r="P26" i="2" l="1"/>
  <c r="BB31" i="1"/>
  <c r="BB4" i="1"/>
  <c r="BB6" i="1"/>
  <c r="BB5" i="1"/>
  <c r="BB8" i="1"/>
  <c r="BB10" i="1"/>
  <c r="BB13" i="1"/>
  <c r="BB7" i="1"/>
  <c r="BB14" i="1"/>
  <c r="BB9" i="1"/>
  <c r="BB11" i="1"/>
  <c r="BB12" i="1"/>
  <c r="BB21" i="1"/>
  <c r="BB23" i="1"/>
  <c r="P15" i="2" l="1"/>
  <c r="BB36" i="1"/>
  <c r="P24" i="2" l="1"/>
  <c r="BB34" i="1" l="1"/>
  <c r="P10" i="2" l="1"/>
  <c r="P11" i="2"/>
  <c r="P12" i="2"/>
  <c r="P13" i="2"/>
  <c r="P14" i="2"/>
  <c r="BB40" i="1" l="1"/>
  <c r="BB38" i="1"/>
  <c r="BB28" i="1"/>
  <c r="BB24" i="1"/>
  <c r="BB25" i="1"/>
  <c r="P18" i="2" l="1"/>
  <c r="P20" i="2"/>
  <c r="P21" i="2"/>
  <c r="P22" i="2"/>
  <c r="P23" i="2"/>
  <c r="P25" i="2"/>
  <c r="P27" i="2"/>
  <c r="P28" i="2"/>
  <c r="BB30" i="1"/>
  <c r="BB39" i="1"/>
  <c r="BB35" i="1"/>
  <c r="BB29" i="1"/>
  <c r="O39" i="2" l="1"/>
  <c r="N39" i="2"/>
  <c r="M39" i="2"/>
  <c r="L39" i="2"/>
  <c r="K39" i="2"/>
  <c r="J39" i="2"/>
  <c r="I39" i="2"/>
  <c r="H39" i="2"/>
  <c r="G39" i="2"/>
  <c r="F39" i="2"/>
  <c r="E39" i="2"/>
  <c r="D39" i="2"/>
  <c r="P38" i="2"/>
  <c r="P37" i="2"/>
  <c r="P36" i="2"/>
  <c r="P35" i="2"/>
  <c r="P34" i="2"/>
  <c r="P33" i="2"/>
  <c r="P32" i="2"/>
  <c r="P31" i="2"/>
  <c r="P30" i="2"/>
  <c r="P29" i="2"/>
  <c r="P19" i="2"/>
  <c r="P17" i="2"/>
  <c r="P16" i="2"/>
  <c r="P9" i="2"/>
  <c r="P8" i="2"/>
  <c r="P7" i="2"/>
  <c r="P6" i="2"/>
  <c r="P5" i="2"/>
  <c r="P4" i="2"/>
  <c r="P3" i="2"/>
  <c r="BB37" i="1"/>
  <c r="BB33" i="1"/>
  <c r="BB26" i="1"/>
  <c r="BB42" i="1"/>
  <c r="BB22" i="1"/>
  <c r="BB32" i="1"/>
  <c r="BB27" i="1"/>
  <c r="BB15" i="1"/>
  <c r="BB18" i="1"/>
  <c r="BB16" i="1"/>
  <c r="BB20" i="1"/>
  <c r="BB19" i="1"/>
  <c r="BB17" i="1"/>
  <c r="BB41" i="1"/>
  <c r="P39" i="2" l="1"/>
</calcChain>
</file>

<file path=xl/sharedStrings.xml><?xml version="1.0" encoding="utf-8"?>
<sst xmlns="http://schemas.openxmlformats.org/spreadsheetml/2006/main" count="689" uniqueCount="165">
  <si>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</si>
  <si>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</si>
  <si>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</si>
  <si>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</si>
  <si>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</si>
  <si>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</si>
  <si>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</si>
  <si>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</si>
  <si>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Ivars Neimanis</t>
  </si>
  <si>
    <t>Mālpils</t>
  </si>
  <si>
    <t>Māris Pukins</t>
  </si>
  <si>
    <t>Silakrogs</t>
  </si>
  <si>
    <t>Jānis Sprukulis</t>
  </si>
  <si>
    <t>Ogre</t>
  </si>
  <si>
    <t>Uldis Ķibilds</t>
  </si>
  <si>
    <t>Birzgale</t>
  </si>
  <si>
    <t>Mārtiņš Kleinbergs</t>
  </si>
  <si>
    <t>Ulbroka</t>
  </si>
  <si>
    <t>Laila Kalniņa</t>
  </si>
  <si>
    <t>Kristaps Grāvītis</t>
  </si>
  <si>
    <t>Ilmārs Pūliņš</t>
  </si>
  <si>
    <t>Murjāņi</t>
  </si>
  <si>
    <t>Uldis Rende</t>
  </si>
  <si>
    <t>Berģi</t>
  </si>
  <si>
    <t>Dzidra Kiela</t>
  </si>
  <si>
    <t>Modris Liepiņlausks</t>
  </si>
  <si>
    <t>Ropaži</t>
  </si>
  <si>
    <t>Aigars Tipāns</t>
  </si>
  <si>
    <t>Rīga</t>
  </si>
  <si>
    <t>Grigorijs Kozļakovs</t>
  </si>
  <si>
    <t>Mareks Zeile</t>
  </si>
  <si>
    <t>Suntaži</t>
  </si>
  <si>
    <t>14</t>
  </si>
  <si>
    <t>Fidanija Dubrovska</t>
  </si>
  <si>
    <t>Ķekava</t>
  </si>
  <si>
    <t>Viktors Rode</t>
  </si>
  <si>
    <t>Zigfrīds Strazdiņš</t>
  </si>
  <si>
    <t>Vladimirs Mihnovskis</t>
  </si>
  <si>
    <t>Ārija Rode</t>
  </si>
  <si>
    <t>Vairis Starks</t>
  </si>
  <si>
    <t>Jānis Lelis</t>
  </si>
  <si>
    <t>Aleks Turkapols</t>
  </si>
  <si>
    <t>Juris Bērziņš</t>
  </si>
  <si>
    <t>Gvido Zambergs</t>
  </si>
  <si>
    <t>Baldone</t>
  </si>
  <si>
    <t>Kākciems</t>
  </si>
  <si>
    <t>Artūrs Vairogs</t>
  </si>
  <si>
    <t>Dalībnieku skaits posmos</t>
  </si>
  <si>
    <t>Tiesnesis:</t>
  </si>
  <si>
    <t>Andrejs Ploriņš 29212457</t>
  </si>
  <si>
    <t xml:space="preserve"> </t>
  </si>
  <si>
    <t xml:space="preserve"> izņemti 2 sliktākie posmi</t>
  </si>
  <si>
    <t>nenospēlēja visas kārtas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</si>
  <si>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</si>
  <si>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</si>
  <si>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</si>
  <si>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</si>
  <si>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</si>
  <si>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</si>
  <si>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</si>
  <si>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</si>
  <si>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</si>
  <si>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</si>
  <si>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</si>
  <si>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12.posms</t>
  </si>
  <si>
    <t>x</t>
  </si>
  <si>
    <t>Gusiņa kauss</t>
  </si>
  <si>
    <t>Zonenberga kauss</t>
  </si>
  <si>
    <t>jūlijs</t>
  </si>
  <si>
    <t>augusts</t>
  </si>
  <si>
    <t>septembris</t>
  </si>
  <si>
    <t>oktobris</t>
  </si>
  <si>
    <t>novembris</t>
  </si>
  <si>
    <t>decembris</t>
  </si>
  <si>
    <t>nr.p.k</t>
  </si>
  <si>
    <t>dalībnieks</t>
  </si>
  <si>
    <t>no kurienes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</si>
  <si>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</si>
  <si>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</si>
  <si>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Zolītes</t>
  </si>
  <si>
    <t>+/-</t>
  </si>
  <si>
    <t>Punkti</t>
  </si>
  <si>
    <t xml:space="preserve">      Ropažu novada sacensības zolītē</t>
  </si>
  <si>
    <t>npk</t>
  </si>
  <si>
    <t>Pules</t>
  </si>
  <si>
    <t>vinnēt</t>
  </si>
  <si>
    <t>zaud</t>
  </si>
  <si>
    <t>Ropaži Vēja ligzda .2023</t>
  </si>
  <si>
    <t>Ropaži Ozolgravas .2023</t>
  </si>
  <si>
    <t>Ropaži Vēja Ligzda .2023</t>
  </si>
  <si>
    <t xml:space="preserve">Ropaži Vēja ligzda .2023 </t>
  </si>
  <si>
    <t xml:space="preserve">      PROTOKOLS</t>
  </si>
  <si>
    <t>Ropaži Vēja ligzda 7.01.2024</t>
  </si>
  <si>
    <t>Andris Līcis</t>
  </si>
  <si>
    <t>27</t>
  </si>
  <si>
    <t>7</t>
  </si>
  <si>
    <t>Viesturs Bautris</t>
  </si>
  <si>
    <t>Sigulda</t>
  </si>
  <si>
    <t>Dainis Seimanis</t>
  </si>
  <si>
    <t>1</t>
  </si>
  <si>
    <t>2</t>
  </si>
  <si>
    <t>10</t>
  </si>
  <si>
    <t>Ropaži Vēja ligzda 28.01.2024</t>
  </si>
  <si>
    <t>Viktors Pilavers</t>
  </si>
  <si>
    <t>Aleksandrs Zīle</t>
  </si>
  <si>
    <t>Guntars Zviedris</t>
  </si>
  <si>
    <t>26</t>
  </si>
  <si>
    <t>58</t>
  </si>
  <si>
    <t>Cēsis</t>
  </si>
  <si>
    <t>Ādaži</t>
  </si>
  <si>
    <t>Babīte</t>
  </si>
  <si>
    <t>8</t>
  </si>
  <si>
    <t>22</t>
  </si>
  <si>
    <t>24</t>
  </si>
  <si>
    <t>28</t>
  </si>
  <si>
    <t>29</t>
  </si>
  <si>
    <t>Ropaži Vēja ligzda 25.02.2023</t>
  </si>
  <si>
    <t>Ropaži Vēja ligzda 24.03.2023</t>
  </si>
  <si>
    <t>Māris Ceplītis</t>
  </si>
  <si>
    <t>Mareks Gēgers</t>
  </si>
  <si>
    <t>-12</t>
  </si>
  <si>
    <t>11</t>
  </si>
  <si>
    <t>Līva Butāne</t>
  </si>
  <si>
    <t>Jānis Sējāns</t>
  </si>
  <si>
    <t>Zaķumuiža</t>
  </si>
  <si>
    <t>Gundars Zunde</t>
  </si>
  <si>
    <t>15</t>
  </si>
  <si>
    <t>31</t>
  </si>
  <si>
    <t>Jūrmala</t>
  </si>
  <si>
    <t>13</t>
  </si>
  <si>
    <t>74</t>
  </si>
  <si>
    <t>52</t>
  </si>
  <si>
    <t>215</t>
  </si>
  <si>
    <t>78</t>
  </si>
  <si>
    <t>75</t>
  </si>
  <si>
    <t>37</t>
  </si>
  <si>
    <t>62</t>
  </si>
  <si>
    <t>128</t>
  </si>
  <si>
    <t>16</t>
  </si>
  <si>
    <t>36</t>
  </si>
  <si>
    <t>19</t>
  </si>
  <si>
    <t>Latārs Saule</t>
  </si>
  <si>
    <t>9</t>
  </si>
  <si>
    <t>12</t>
  </si>
  <si>
    <t>32</t>
  </si>
  <si>
    <t>Ropaži Vēja ligzd 28.04.2023</t>
  </si>
  <si>
    <t>Visvaldis Kupris</t>
  </si>
  <si>
    <t>Ropaži Vēja ligzda 26.05.2023</t>
  </si>
  <si>
    <t>5</t>
  </si>
  <si>
    <t>6</t>
  </si>
  <si>
    <t>3</t>
  </si>
  <si>
    <t>4</t>
  </si>
  <si>
    <t>20</t>
  </si>
  <si>
    <t>21</t>
  </si>
  <si>
    <t>23</t>
  </si>
  <si>
    <t>30</t>
  </si>
  <si>
    <t>33</t>
  </si>
  <si>
    <t>Edvīns Vītoliņš</t>
  </si>
  <si>
    <t>Ropažu pagasta 2024. gada čempionāts zolītes spēlē.   Rezultāti pēc 6.posma</t>
  </si>
  <si>
    <t>17</t>
  </si>
  <si>
    <t>18/19</t>
  </si>
  <si>
    <t>25</t>
  </si>
  <si>
    <t>26/27</t>
  </si>
  <si>
    <t>34</t>
  </si>
  <si>
    <t>35/36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</si>
</sst>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sz val="7"/>
      <color rgb="FFFFFF0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sz val="14"/>
      <color rgb="FF00B050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b/>
      <sz val="9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10"/>
      <color rgb="FF0070C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2"/>
      <color rgb="FFFF000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88">
    <xf numFmtId="0" fontId="0" fillId="0" borderId="0" xfId="0"/>
    <xf numFmtId="0" fontId="5" fillId="3" borderId="1" xfId="1" applyFont="1" applyFill="1" applyBorder="1" applyAlignment="1">
      <alignment horizontal="center" vertical="top"/>
    </xf>
    <xf numFmtId="0" fontId="7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/>
    <xf numFmtId="0" fontId="9" fillId="2" borderId="6" xfId="1" applyFont="1" applyFill="1" applyBorder="1" applyAlignment="1">
      <alignment horizontal="center" vertical="center" textRotation="90" wrapText="1"/>
    </xf>
    <xf numFmtId="0" fontId="12" fillId="4" borderId="6" xfId="1" applyFont="1" applyFill="1" applyBorder="1" applyAlignment="1">
      <alignment horizontal="center" vertical="center" textRotation="90"/>
    </xf>
    <xf numFmtId="0" fontId="12" fillId="4" borderId="5" xfId="1" applyFont="1" applyFill="1" applyBorder="1" applyAlignment="1">
      <alignment horizontal="center" vertical="center" textRotation="90"/>
    </xf>
    <xf numFmtId="0" fontId="13" fillId="4" borderId="10" xfId="1" applyFont="1" applyFill="1" applyBorder="1" applyAlignment="1">
      <alignment horizontal="center" vertical="center" textRotation="90"/>
    </xf>
    <xf numFmtId="0" fontId="10" fillId="2" borderId="6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/>
    </xf>
    <xf numFmtId="0" fontId="13" fillId="5" borderId="12" xfId="1" applyFont="1" applyFill="1" applyBorder="1" applyAlignment="1">
      <alignment horizontal="center"/>
    </xf>
    <xf numFmtId="0" fontId="8" fillId="0" borderId="0" xfId="1" applyFont="1"/>
    <xf numFmtId="0" fontId="16" fillId="2" borderId="11" xfId="1" applyFont="1" applyFill="1" applyBorder="1" applyAlignment="1">
      <alignment vertical="top"/>
    </xf>
    <xf numFmtId="0" fontId="16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horizontal="center" vertical="top" wrapText="1"/>
    </xf>
    <xf numFmtId="0" fontId="12" fillId="4" borderId="11" xfId="1" applyFont="1" applyFill="1" applyBorder="1" applyAlignment="1">
      <alignment vertical="top" textRotation="90"/>
    </xf>
    <xf numFmtId="0" fontId="17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vertical="top" wrapText="1"/>
    </xf>
    <xf numFmtId="0" fontId="16" fillId="2" borderId="7" xfId="1" applyFont="1" applyFill="1" applyBorder="1" applyAlignment="1">
      <alignment horizontal="center" vertical="top" wrapText="1"/>
    </xf>
    <xf numFmtId="0" fontId="12" fillId="4" borderId="13" xfId="1" applyFont="1" applyFill="1" applyBorder="1" applyAlignment="1">
      <alignment vertical="top" textRotation="90"/>
    </xf>
    <xf numFmtId="0" fontId="13" fillId="4" borderId="11" xfId="1" applyFont="1" applyFill="1" applyBorder="1" applyAlignment="1">
      <alignment vertical="top" textRotation="90"/>
    </xf>
    <xf numFmtId="0" fontId="16" fillId="2" borderId="11" xfId="1" applyFont="1" applyFill="1" applyBorder="1" applyAlignment="1">
      <alignment vertical="top" wrapText="1"/>
    </xf>
    <xf numFmtId="0" fontId="13" fillId="5" borderId="7" xfId="1" applyFont="1" applyFill="1" applyBorder="1" applyAlignment="1">
      <alignment vertical="top"/>
    </xf>
    <xf numFmtId="0" fontId="13" fillId="5" borderId="2" xfId="1" applyFont="1" applyFill="1" applyBorder="1" applyAlignment="1">
      <alignment vertical="top"/>
    </xf>
    <xf numFmtId="0" fontId="8" fillId="0" borderId="0" xfId="1" applyFont="1" applyAlignment="1">
      <alignment vertical="top"/>
    </xf>
    <xf numFmtId="0" fontId="5" fillId="3" borderId="11" xfId="1" applyFont="1" applyFill="1" applyBorder="1" applyAlignment="1">
      <alignment horizontal="center"/>
    </xf>
    <xf numFmtId="0" fontId="18" fillId="3" borderId="7" xfId="1" applyFont="1" applyFill="1" applyBorder="1" applyAlignment="1">
      <alignment horizontal="center"/>
    </xf>
    <xf numFmtId="0" fontId="19" fillId="3" borderId="7" xfId="1" applyFont="1" applyFill="1" applyBorder="1" applyAlignment="1">
      <alignment horizontal="center"/>
    </xf>
    <xf numFmtId="0" fontId="20" fillId="3" borderId="7" xfId="1" applyFont="1" applyFill="1" applyBorder="1" applyAlignment="1">
      <alignment horizontal="center"/>
    </xf>
    <xf numFmtId="0" fontId="21" fillId="3" borderId="7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22" fillId="3" borderId="7" xfId="1" applyFont="1" applyFill="1" applyBorder="1" applyAlignment="1">
      <alignment horizontal="center"/>
    </xf>
    <xf numFmtId="0" fontId="23" fillId="3" borderId="7" xfId="1" applyFont="1" applyFill="1" applyBorder="1" applyAlignment="1">
      <alignment horizontal="center"/>
    </xf>
    <xf numFmtId="0" fontId="24" fillId="3" borderId="7" xfId="1" applyFont="1" applyFill="1" applyBorder="1" applyAlignment="1">
      <alignment horizontal="center"/>
    </xf>
    <xf numFmtId="0" fontId="22" fillId="3" borderId="3" xfId="1" applyFont="1" applyFill="1" applyBorder="1" applyAlignment="1">
      <alignment horizontal="center"/>
    </xf>
    <xf numFmtId="0" fontId="22" fillId="3" borderId="4" xfId="1" applyFont="1" applyFill="1" applyBorder="1" applyAlignment="1">
      <alignment horizontal="center"/>
    </xf>
    <xf numFmtId="0" fontId="2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/>
    </xf>
    <xf numFmtId="0" fontId="19" fillId="7" borderId="7" xfId="1" applyFont="1" applyFill="1" applyBorder="1" applyAlignment="1">
      <alignment horizontal="center"/>
    </xf>
    <xf numFmtId="0" fontId="26" fillId="3" borderId="7" xfId="1" applyFont="1" applyFill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9" fillId="0" borderId="7" xfId="1" applyFont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27" fillId="3" borderId="7" xfId="1" applyFont="1" applyFill="1" applyBorder="1" applyAlignment="1">
      <alignment horizontal="center"/>
    </xf>
    <xf numFmtId="0" fontId="18" fillId="6" borderId="7" xfId="1" applyFont="1" applyFill="1" applyBorder="1" applyAlignment="1">
      <alignment horizontal="center"/>
    </xf>
    <xf numFmtId="0" fontId="3" fillId="3" borderId="7" xfId="1" applyFill="1" applyBorder="1" applyAlignment="1">
      <alignment horizontal="center"/>
    </xf>
    <xf numFmtId="0" fontId="27" fillId="7" borderId="7" xfId="1" applyFont="1" applyFill="1" applyBorder="1" applyAlignment="1">
      <alignment horizontal="center"/>
    </xf>
    <xf numFmtId="0" fontId="26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20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23" fillId="3" borderId="6" xfId="1" applyFont="1" applyFill="1" applyBorder="1" applyAlignment="1">
      <alignment horizontal="center"/>
    </xf>
    <xf numFmtId="0" fontId="22" fillId="3" borderId="1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3" fillId="3" borderId="7" xfId="1" applyFill="1" applyBorder="1"/>
    <xf numFmtId="49" fontId="5" fillId="3" borderId="7" xfId="1" applyNumberFormat="1" applyFont="1" applyFill="1" applyBorder="1" applyAlignment="1">
      <alignment horizontal="center"/>
    </xf>
    <xf numFmtId="49" fontId="18" fillId="3" borderId="7" xfId="1" applyNumberFormat="1" applyFont="1" applyFill="1" applyBorder="1" applyAlignment="1">
      <alignment horizontal="center"/>
    </xf>
    <xf numFmtId="49" fontId="19" fillId="3" borderId="7" xfId="1" applyNumberFormat="1" applyFont="1" applyFill="1" applyBorder="1" applyAlignment="1">
      <alignment horizontal="center"/>
    </xf>
    <xf numFmtId="49" fontId="23" fillId="3" borderId="7" xfId="1" applyNumberFormat="1" applyFont="1" applyFill="1" applyBorder="1" applyAlignment="1">
      <alignment horizontal="center"/>
    </xf>
    <xf numFmtId="49" fontId="21" fillId="3" borderId="7" xfId="1" applyNumberFormat="1" applyFont="1" applyFill="1" applyBorder="1" applyAlignment="1">
      <alignment horizontal="center"/>
    </xf>
    <xf numFmtId="49" fontId="12" fillId="3" borderId="7" xfId="1" applyNumberFormat="1" applyFont="1" applyFill="1" applyBorder="1" applyAlignment="1">
      <alignment horizontal="center"/>
    </xf>
    <xf numFmtId="49" fontId="20" fillId="3" borderId="7" xfId="1" applyNumberFormat="1" applyFont="1" applyFill="1" applyBorder="1" applyAlignment="1">
      <alignment horizontal="center"/>
    </xf>
    <xf numFmtId="49" fontId="26" fillId="3" borderId="7" xfId="1" applyNumberFormat="1" applyFont="1" applyFill="1" applyBorder="1" applyAlignment="1">
      <alignment horizontal="center"/>
    </xf>
    <xf numFmtId="49" fontId="22" fillId="3" borderId="7" xfId="1" applyNumberFormat="1" applyFont="1" applyFill="1" applyBorder="1" applyAlignment="1">
      <alignment horizontal="center"/>
    </xf>
    <xf numFmtId="49" fontId="24" fillId="3" borderId="7" xfId="1" applyNumberFormat="1" applyFont="1" applyFill="1" applyBorder="1" applyAlignment="1">
      <alignment horizontal="center"/>
    </xf>
    <xf numFmtId="49" fontId="22" fillId="3" borderId="3" xfId="1" applyNumberFormat="1" applyFont="1" applyFill="1" applyBorder="1" applyAlignment="1">
      <alignment horizontal="center"/>
    </xf>
    <xf numFmtId="49" fontId="22" fillId="3" borderId="4" xfId="1" applyNumberFormat="1" applyFont="1" applyFill="1" applyBorder="1" applyAlignment="1">
      <alignment horizontal="center"/>
    </xf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28" fillId="0" borderId="0" xfId="1" applyFont="1" applyAlignment="1">
      <alignment horizontal="center"/>
    </xf>
    <xf numFmtId="0" fontId="23" fillId="0" borderId="0" xfId="1" applyFont="1"/>
    <xf numFmtId="0" fontId="29" fillId="0" borderId="0" xfId="1" applyFont="1" applyAlignment="1">
      <alignment horizontal="center"/>
    </xf>
    <xf numFmtId="0" fontId="22" fillId="0" borderId="0" xfId="1" applyFont="1"/>
    <xf numFmtId="0" fontId="29" fillId="0" borderId="0" xfId="1" applyFont="1"/>
    <xf numFmtId="0" fontId="30" fillId="0" borderId="0" xfId="1" applyFont="1"/>
    <xf numFmtId="0" fontId="21" fillId="3" borderId="0" xfId="1" applyFont="1" applyFill="1" applyAlignment="1">
      <alignment horizontal="center"/>
    </xf>
    <xf numFmtId="0" fontId="5" fillId="9" borderId="0" xfId="1" applyFont="1" applyFill="1" applyAlignment="1">
      <alignment horizontal="center"/>
    </xf>
    <xf numFmtId="0" fontId="28" fillId="3" borderId="0" xfId="1" applyFont="1" applyFill="1" applyAlignment="1">
      <alignment horizontal="center"/>
    </xf>
    <xf numFmtId="0" fontId="23" fillId="3" borderId="0" xfId="1" applyFont="1" applyFill="1"/>
    <xf numFmtId="0" fontId="29" fillId="3" borderId="0" xfId="1" applyFont="1" applyFill="1" applyAlignment="1">
      <alignment horizontal="center"/>
    </xf>
    <xf numFmtId="0" fontId="22" fillId="3" borderId="0" xfId="1" applyFont="1" applyFill="1"/>
    <xf numFmtId="0" fontId="29" fillId="3" borderId="0" xfId="1" applyFont="1" applyFill="1"/>
    <xf numFmtId="0" fontId="30" fillId="3" borderId="0" xfId="1" applyFont="1" applyFill="1"/>
    <xf numFmtId="0" fontId="3" fillId="3" borderId="0" xfId="1" applyFill="1"/>
    <xf numFmtId="0" fontId="5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28" fillId="6" borderId="0" xfId="1" applyFont="1" applyFill="1" applyAlignment="1">
      <alignment horizontal="center"/>
    </xf>
    <xf numFmtId="0" fontId="23" fillId="6" borderId="0" xfId="1" applyFont="1" applyFill="1"/>
    <xf numFmtId="0" fontId="29" fillId="6" borderId="0" xfId="1" applyFont="1" applyFill="1" applyAlignment="1">
      <alignment horizontal="center"/>
    </xf>
    <xf numFmtId="0" fontId="22" fillId="6" borderId="0" xfId="1" applyFont="1" applyFill="1"/>
    <xf numFmtId="0" fontId="33" fillId="6" borderId="0" xfId="1" applyFont="1" applyFill="1"/>
    <xf numFmtId="0" fontId="29" fillId="6" borderId="0" xfId="1" applyFont="1" applyFill="1"/>
    <xf numFmtId="0" fontId="30" fillId="6" borderId="0" xfId="1" applyFont="1" applyFill="1"/>
    <xf numFmtId="0" fontId="3" fillId="6" borderId="0" xfId="1" applyFill="1"/>
    <xf numFmtId="0" fontId="25" fillId="6" borderId="0" xfId="1" applyFont="1" applyFill="1" applyAlignment="1">
      <alignment horizontal="center"/>
    </xf>
    <xf numFmtId="0" fontId="34" fillId="6" borderId="0" xfId="1" applyFont="1" applyFill="1" applyAlignment="1">
      <alignment horizontal="center"/>
    </xf>
    <xf numFmtId="0" fontId="35" fillId="6" borderId="0" xfId="0" applyFont="1" applyFill="1"/>
    <xf numFmtId="0" fontId="36" fillId="6" borderId="0" xfId="1" applyFont="1" applyFill="1" applyAlignment="1">
      <alignment horizontal="center"/>
    </xf>
    <xf numFmtId="0" fontId="3" fillId="10" borderId="17" xfId="1" applyFill="1" applyBorder="1"/>
    <xf numFmtId="0" fontId="3" fillId="11" borderId="0" xfId="1" applyFill="1"/>
    <xf numFmtId="0" fontId="5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32" fillId="0" borderId="0" xfId="1" applyFont="1"/>
    <xf numFmtId="0" fontId="33" fillId="0" borderId="0" xfId="1" applyFont="1"/>
    <xf numFmtId="0" fontId="32" fillId="0" borderId="0" xfId="1" applyFont="1" applyAlignment="1">
      <alignment horizontal="center"/>
    </xf>
    <xf numFmtId="0" fontId="20" fillId="6" borderId="0" xfId="1" applyFont="1" applyFill="1"/>
    <xf numFmtId="0" fontId="25" fillId="8" borderId="11" xfId="1" applyFont="1" applyFill="1" applyBorder="1" applyAlignment="1">
      <alignment horizontal="center"/>
    </xf>
    <xf numFmtId="0" fontId="20" fillId="6" borderId="0" xfId="1" applyFont="1" applyFill="1" applyAlignment="1">
      <alignment horizontal="center"/>
    </xf>
    <xf numFmtId="0" fontId="13" fillId="0" borderId="0" xfId="1" applyFont="1"/>
    <xf numFmtId="0" fontId="18" fillId="3" borderId="0" xfId="1" applyFont="1" applyFill="1" applyAlignment="1">
      <alignment horizontal="center"/>
    </xf>
    <xf numFmtId="0" fontId="37" fillId="0" borderId="0" xfId="1" applyFont="1" applyAlignment="1">
      <alignment horizontal="center"/>
    </xf>
    <xf numFmtId="0" fontId="18" fillId="3" borderId="0" xfId="1" applyFont="1" applyFill="1" applyBorder="1" applyAlignment="1">
      <alignment horizontal="center"/>
    </xf>
    <xf numFmtId="0" fontId="18" fillId="3" borderId="0" xfId="1" applyFont="1" applyFill="1"/>
    <xf numFmtId="0" fontId="38" fillId="0" borderId="0" xfId="1" applyFont="1" applyAlignment="1">
      <alignment horizontal="center"/>
    </xf>
    <xf numFmtId="0" fontId="39" fillId="6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4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1" fillId="2" borderId="0" xfId="0" applyFont="1" applyFill="1"/>
    <xf numFmtId="0" fontId="41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44" fillId="3" borderId="7" xfId="0" applyFont="1" applyFill="1" applyBorder="1" applyAlignment="1">
      <alignment horizontal="center"/>
    </xf>
    <xf numFmtId="49" fontId="44" fillId="3" borderId="7" xfId="0" applyNumberFormat="1" applyFont="1" applyFill="1" applyBorder="1" applyAlignment="1">
      <alignment horizontal="center"/>
    </xf>
    <xf numFmtId="0" fontId="39" fillId="0" borderId="0" xfId="0" applyFont="1"/>
    <xf numFmtId="0" fontId="25" fillId="3" borderId="11" xfId="1" applyFont="1" applyFill="1" applyBorder="1" applyAlignment="1">
      <alignment horizontal="center"/>
    </xf>
    <xf numFmtId="0" fontId="45" fillId="3" borderId="7" xfId="0" applyFont="1" applyFill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45" fillId="3" borderId="1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19" xfId="2" applyBorder="1"/>
    <xf numFmtId="0" fontId="1" fillId="0" borderId="0" xfId="2" applyBorder="1"/>
    <xf numFmtId="0" fontId="1" fillId="0" borderId="0" xfId="2"/>
    <xf numFmtId="0" fontId="2" fillId="3" borderId="0" xfId="2" applyFont="1" applyFill="1" applyAlignment="1">
      <alignment horizontal="center"/>
    </xf>
    <xf numFmtId="0" fontId="48" fillId="12" borderId="22" xfId="2" applyFont="1" applyFill="1" applyBorder="1" applyAlignment="1">
      <alignment horizontal="center" vertical="center"/>
    </xf>
    <xf numFmtId="0" fontId="48" fillId="12" borderId="21" xfId="2" applyFont="1" applyFill="1" applyBorder="1" applyAlignment="1">
      <alignment horizontal="center" vertical="center"/>
    </xf>
    <xf numFmtId="0" fontId="1" fillId="0" borderId="23" xfId="2" applyBorder="1" applyAlignment="1">
      <alignment horizontal="center"/>
    </xf>
    <xf numFmtId="0" fontId="1" fillId="0" borderId="4" xfId="2" applyBorder="1"/>
    <xf numFmtId="49" fontId="49" fillId="0" borderId="7" xfId="2" quotePrefix="1" applyNumberFormat="1" applyFont="1" applyBorder="1" applyAlignment="1">
      <alignment horizontal="center"/>
    </xf>
    <xf numFmtId="0" fontId="1" fillId="0" borderId="7" xfId="2" applyBorder="1"/>
    <xf numFmtId="0" fontId="1" fillId="0" borderId="2" xfId="2" applyBorder="1"/>
    <xf numFmtId="0" fontId="1" fillId="0" borderId="24" xfId="2" applyBorder="1" applyAlignment="1">
      <alignment horizontal="center"/>
    </xf>
    <xf numFmtId="0" fontId="1" fillId="12" borderId="27" xfId="2" applyFill="1" applyBorder="1"/>
    <xf numFmtId="0" fontId="1" fillId="12" borderId="0" xfId="2" applyFill="1"/>
    <xf numFmtId="0" fontId="2" fillId="0" borderId="17" xfId="2" applyFont="1" applyBorder="1" applyAlignment="1">
      <alignment horizontal="center" vertical="center"/>
    </xf>
    <xf numFmtId="0" fontId="1" fillId="0" borderId="17" xfId="2" applyBorder="1" applyAlignment="1">
      <alignment vertical="center"/>
    </xf>
    <xf numFmtId="0" fontId="1" fillId="0" borderId="17" xfId="2" applyBorder="1"/>
    <xf numFmtId="0" fontId="47" fillId="0" borderId="31" xfId="2" applyFont="1" applyBorder="1"/>
    <xf numFmtId="0" fontId="2" fillId="0" borderId="32" xfId="2" applyFont="1" applyBorder="1" applyAlignment="1">
      <alignment horizontal="center"/>
    </xf>
    <xf numFmtId="0" fontId="1" fillId="0" borderId="11" xfId="2" applyBorder="1"/>
    <xf numFmtId="0" fontId="1" fillId="0" borderId="12" xfId="2" applyBorder="1"/>
    <xf numFmtId="0" fontId="1" fillId="0" borderId="20" xfId="2" applyBorder="1"/>
    <xf numFmtId="0" fontId="1" fillId="0" borderId="33" xfId="2" applyBorder="1"/>
    <xf numFmtId="0" fontId="2" fillId="0" borderId="33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/>
    </xf>
    <xf numFmtId="0" fontId="1" fillId="0" borderId="31" xfId="2" applyBorder="1"/>
    <xf numFmtId="0" fontId="1" fillId="0" borderId="34" xfId="2" applyBorder="1"/>
    <xf numFmtId="0" fontId="2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/>
    </xf>
    <xf numFmtId="0" fontId="1" fillId="0" borderId="6" xfId="2" applyBorder="1"/>
    <xf numFmtId="0" fontId="1" fillId="0" borderId="36" xfId="2" applyBorder="1"/>
    <xf numFmtId="0" fontId="1" fillId="0" borderId="35" xfId="2" applyBorder="1"/>
    <xf numFmtId="0" fontId="1" fillId="0" borderId="37" xfId="2" applyBorder="1"/>
    <xf numFmtId="0" fontId="2" fillId="0" borderId="37" xfId="2" applyFont="1" applyBorder="1" applyAlignment="1">
      <alignment horizontal="center" vertical="center"/>
    </xf>
    <xf numFmtId="0" fontId="1" fillId="12" borderId="28" xfId="2" applyFill="1" applyBorder="1"/>
    <xf numFmtId="0" fontId="1" fillId="0" borderId="30" xfId="2" applyBorder="1"/>
    <xf numFmtId="0" fontId="1" fillId="12" borderId="38" xfId="2" applyFill="1" applyBorder="1"/>
    <xf numFmtId="0" fontId="1" fillId="12" borderId="39" xfId="2" applyFill="1" applyBorder="1"/>
    <xf numFmtId="0" fontId="2" fillId="12" borderId="39" xfId="2" applyFont="1" applyFill="1" applyBorder="1" applyAlignment="1">
      <alignment horizontal="center" vertical="center"/>
    </xf>
    <xf numFmtId="0" fontId="25" fillId="3" borderId="7" xfId="1" applyFont="1" applyFill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1" fillId="3" borderId="0" xfId="2" applyFill="1" applyAlignment="1">
      <alignment horizontal="center"/>
    </xf>
    <xf numFmtId="0" fontId="1" fillId="3" borderId="0" xfId="2" applyFill="1"/>
    <xf numFmtId="0" fontId="2" fillId="3" borderId="0" xfId="2" applyFont="1" applyFill="1" applyAlignment="1">
      <alignment horizontal="center" vertical="center"/>
    </xf>
    <xf numFmtId="0" fontId="47" fillId="0" borderId="20" xfId="2" applyFont="1" applyBorder="1"/>
    <xf numFmtId="0" fontId="47" fillId="0" borderId="40" xfId="2" applyFont="1" applyBorder="1"/>
    <xf numFmtId="0" fontId="50" fillId="3" borderId="41" xfId="2" applyFont="1" applyFill="1" applyBorder="1" applyAlignment="1">
      <alignment horizontal="center"/>
    </xf>
    <xf numFmtId="0" fontId="2" fillId="3" borderId="41" xfId="2" applyFont="1" applyFill="1" applyBorder="1" applyAlignment="1">
      <alignment horizontal="center" vertical="center"/>
    </xf>
    <xf numFmtId="0" fontId="1" fillId="3" borderId="41" xfId="2" applyFill="1" applyBorder="1"/>
    <xf numFmtId="0" fontId="47" fillId="3" borderId="41" xfId="2" applyFont="1" applyFill="1" applyBorder="1"/>
    <xf numFmtId="0" fontId="48" fillId="12" borderId="33" xfId="2" applyFont="1" applyFill="1" applyBorder="1" applyAlignment="1">
      <alignment horizontal="center" vertical="center"/>
    </xf>
    <xf numFmtId="0" fontId="48" fillId="3" borderId="41" xfId="2" applyFont="1" applyFill="1" applyBorder="1" applyAlignment="1">
      <alignment horizontal="center" vertical="center"/>
    </xf>
    <xf numFmtId="0" fontId="1" fillId="3" borderId="45" xfId="2" applyFill="1" applyBorder="1"/>
    <xf numFmtId="0" fontId="49" fillId="3" borderId="45" xfId="2" applyFont="1" applyFill="1" applyBorder="1" applyAlignment="1">
      <alignment horizontal="center"/>
    </xf>
    <xf numFmtId="0" fontId="1" fillId="3" borderId="46" xfId="2" applyFill="1" applyBorder="1"/>
    <xf numFmtId="0" fontId="1" fillId="12" borderId="26" xfId="2" applyFill="1" applyBorder="1"/>
    <xf numFmtId="0" fontId="1" fillId="12" borderId="25" xfId="2" applyFill="1" applyBorder="1"/>
    <xf numFmtId="0" fontId="1" fillId="12" borderId="44" xfId="2" applyFill="1" applyBorder="1"/>
    <xf numFmtId="0" fontId="1" fillId="12" borderId="21" xfId="2" applyFill="1" applyBorder="1"/>
    <xf numFmtId="0" fontId="44" fillId="0" borderId="7" xfId="2" applyFont="1" applyBorder="1" applyAlignment="1">
      <alignment horizontal="center"/>
    </xf>
    <xf numFmtId="0" fontId="1" fillId="12" borderId="42" xfId="2" applyFill="1" applyBorder="1"/>
    <xf numFmtId="0" fontId="1" fillId="12" borderId="23" xfId="2" applyFill="1" applyBorder="1"/>
    <xf numFmtId="0" fontId="1" fillId="12" borderId="43" xfId="2" applyFill="1" applyBorder="1"/>
    <xf numFmtId="0" fontId="1" fillId="12" borderId="11" xfId="2" applyFill="1" applyBorder="1"/>
    <xf numFmtId="0" fontId="1" fillId="13" borderId="20" xfId="2" applyFill="1" applyBorder="1" applyAlignment="1">
      <alignment horizontal="center"/>
    </xf>
    <xf numFmtId="0" fontId="44" fillId="0" borderId="25" xfId="2" applyFont="1" applyBorder="1" applyAlignment="1">
      <alignment horizontal="center"/>
    </xf>
    <xf numFmtId="0" fontId="1" fillId="12" borderId="45" xfId="2" applyFill="1" applyBorder="1"/>
    <xf numFmtId="0" fontId="44" fillId="0" borderId="45" xfId="2" applyFont="1" applyBorder="1" applyAlignment="1">
      <alignment horizontal="center"/>
    </xf>
    <xf numFmtId="0" fontId="1" fillId="0" borderId="49" xfId="2" applyBorder="1"/>
    <xf numFmtId="0" fontId="1" fillId="0" borderId="48" xfId="2" applyBorder="1"/>
    <xf numFmtId="0" fontId="1" fillId="0" borderId="50" xfId="2" applyBorder="1"/>
    <xf numFmtId="0" fontId="1" fillId="14" borderId="47" xfId="2" applyFill="1" applyBorder="1"/>
    <xf numFmtId="0" fontId="44" fillId="6" borderId="7" xfId="0" applyFont="1" applyFill="1" applyBorder="1" applyAlignment="1">
      <alignment horizontal="center"/>
    </xf>
    <xf numFmtId="0" fontId="45" fillId="6" borderId="7" xfId="0" applyFont="1" applyFill="1" applyBorder="1" applyAlignment="1">
      <alignment horizontal="center"/>
    </xf>
    <xf numFmtId="49" fontId="19" fillId="7" borderId="7" xfId="1" applyNumberFormat="1" applyFont="1" applyFill="1" applyBorder="1" applyAlignment="1">
      <alignment horizontal="center"/>
    </xf>
    <xf numFmtId="0" fontId="32" fillId="6" borderId="0" xfId="1" applyFont="1" applyFill="1" applyAlignment="1"/>
    <xf numFmtId="0" fontId="12" fillId="6" borderId="7" xfId="1" applyFont="1" applyFill="1" applyBorder="1" applyAlignment="1">
      <alignment horizontal="center"/>
    </xf>
    <xf numFmtId="0" fontId="11" fillId="6" borderId="7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49" fontId="22" fillId="3" borderId="6" xfId="1" applyNumberFormat="1" applyFont="1" applyFill="1" applyBorder="1" applyAlignment="1">
      <alignment horizontal="center"/>
    </xf>
    <xf numFmtId="49" fontId="20" fillId="3" borderId="6" xfId="1" applyNumberFormat="1" applyFont="1" applyFill="1" applyBorder="1" applyAlignment="1">
      <alignment horizontal="center"/>
    </xf>
    <xf numFmtId="49" fontId="24" fillId="3" borderId="6" xfId="1" applyNumberFormat="1" applyFont="1" applyFill="1" applyBorder="1" applyAlignment="1">
      <alignment horizontal="center"/>
    </xf>
    <xf numFmtId="49" fontId="26" fillId="3" borderId="6" xfId="1" applyNumberFormat="1" applyFont="1" applyFill="1" applyBorder="1" applyAlignment="1">
      <alignment horizontal="center"/>
    </xf>
    <xf numFmtId="49" fontId="21" fillId="3" borderId="6" xfId="1" applyNumberFormat="1" applyFont="1" applyFill="1" applyBorder="1" applyAlignment="1">
      <alignment horizontal="center"/>
    </xf>
    <xf numFmtId="49" fontId="22" fillId="3" borderId="16" xfId="1" applyNumberFormat="1" applyFont="1" applyFill="1" applyBorder="1" applyAlignment="1">
      <alignment horizontal="center"/>
    </xf>
    <xf numFmtId="0" fontId="3" fillId="0" borderId="7" xfId="1" applyBorder="1" applyAlignment="1">
      <alignment horizontal="center"/>
    </xf>
    <xf numFmtId="0" fontId="3" fillId="6" borderId="0" xfId="1" applyFill="1" applyAlignment="1">
      <alignment horizontal="center"/>
    </xf>
    <xf numFmtId="49" fontId="5" fillId="3" borderId="11" xfId="1" applyNumberFormat="1" applyFont="1" applyFill="1" applyBorder="1" applyAlignment="1">
      <alignment horizontal="center"/>
    </xf>
    <xf numFmtId="49" fontId="23" fillId="3" borderId="6" xfId="1" applyNumberFormat="1" applyFont="1" applyFill="1" applyBorder="1" applyAlignment="1">
      <alignment horizontal="center"/>
    </xf>
    <xf numFmtId="49" fontId="4" fillId="2" borderId="7" xfId="1" applyNumberFormat="1" applyFont="1" applyFill="1" applyBorder="1" applyAlignment="1">
      <alignment vertical="top" wrapText="1"/>
    </xf>
    <xf numFmtId="49" fontId="29" fillId="3" borderId="0" xfId="1" applyNumberFormat="1" applyFont="1" applyFill="1"/>
    <xf numFmtId="49" fontId="29" fillId="6" borderId="0" xfId="1" applyNumberFormat="1" applyFont="1" applyFill="1"/>
    <xf numFmtId="49" fontId="33" fillId="6" borderId="0" xfId="1" applyNumberFormat="1" applyFont="1" applyFill="1"/>
    <xf numFmtId="49" fontId="29" fillId="0" borderId="0" xfId="1" applyNumberFormat="1" applyFont="1"/>
    <xf numFmtId="49" fontId="20" fillId="6" borderId="0" xfId="1" applyNumberFormat="1" applyFont="1" applyFill="1"/>
    <xf numFmtId="49" fontId="25" fillId="8" borderId="11" xfId="1" applyNumberFormat="1" applyFont="1" applyFill="1" applyBorder="1" applyAlignment="1">
      <alignment horizontal="center"/>
    </xf>
    <xf numFmtId="49" fontId="31" fillId="0" borderId="0" xfId="1" applyNumberFormat="1" applyFont="1" applyAlignment="1">
      <alignment horizontal="center"/>
    </xf>
    <xf numFmtId="49" fontId="31" fillId="6" borderId="0" xfId="1" applyNumberFormat="1" applyFont="1" applyFill="1" applyAlignment="1">
      <alignment horizontal="center"/>
    </xf>
    <xf numFmtId="49" fontId="22" fillId="0" borderId="0" xfId="1" applyNumberFormat="1" applyFont="1"/>
    <xf numFmtId="0" fontId="31" fillId="0" borderId="7" xfId="1" applyFont="1" applyBorder="1" applyAlignment="1">
      <alignment horizontal="center"/>
    </xf>
    <xf numFmtId="0" fontId="24" fillId="6" borderId="7" xfId="1" applyFont="1" applyFill="1" applyBorder="1" applyAlignment="1">
      <alignment horizontal="center"/>
    </xf>
    <xf numFmtId="0" fontId="26" fillId="6" borderId="7" xfId="1" applyFont="1" applyFill="1" applyBorder="1" applyAlignment="1">
      <alignment horizontal="center"/>
    </xf>
    <xf numFmtId="0" fontId="31" fillId="8" borderId="7" xfId="1" applyFont="1" applyFill="1" applyBorder="1" applyAlignment="1">
      <alignment horizontal="center"/>
    </xf>
    <xf numFmtId="0" fontId="9" fillId="2" borderId="7" xfId="1" applyFont="1" applyFill="1" applyBorder="1" applyAlignment="1">
      <alignment vertical="top" wrapText="1"/>
    </xf>
    <xf numFmtId="0" fontId="51" fillId="3" borderId="7" xfId="1" applyFont="1" applyFill="1" applyBorder="1" applyAlignment="1">
      <alignment horizontal="center"/>
    </xf>
    <xf numFmtId="49" fontId="51" fillId="3" borderId="7" xfId="1" applyNumberFormat="1" applyFont="1" applyFill="1" applyBorder="1" applyAlignment="1">
      <alignment horizontal="center"/>
    </xf>
    <xf numFmtId="0" fontId="51" fillId="3" borderId="6" xfId="1" applyFont="1" applyFill="1" applyBorder="1" applyAlignment="1">
      <alignment horizontal="center"/>
    </xf>
    <xf numFmtId="49" fontId="51" fillId="3" borderId="6" xfId="1" applyNumberFormat="1" applyFont="1" applyFill="1" applyBorder="1" applyAlignment="1">
      <alignment horizontal="center"/>
    </xf>
    <xf numFmtId="0" fontId="5" fillId="7" borderId="11" xfId="1" applyFont="1" applyFill="1" applyBorder="1" applyAlignment="1">
      <alignment horizontal="center"/>
    </xf>
    <xf numFmtId="0" fontId="33" fillId="3" borderId="0" xfId="1" applyFont="1" applyFill="1"/>
    <xf numFmtId="0" fontId="3" fillId="0" borderId="0" xfId="1" applyFont="1"/>
    <xf numFmtId="0" fontId="52" fillId="0" borderId="0" xfId="1" applyFont="1"/>
    <xf numFmtId="0" fontId="53" fillId="0" borderId="0" xfId="1" applyFont="1"/>
    <xf numFmtId="0" fontId="3" fillId="6" borderId="0" xfId="1" applyFont="1" applyFill="1"/>
    <xf numFmtId="0" fontId="26" fillId="6" borderId="6" xfId="1" applyFont="1" applyFill="1" applyBorder="1" applyAlignment="1">
      <alignment horizontal="center"/>
    </xf>
    <xf numFmtId="49" fontId="5" fillId="6" borderId="7" xfId="1" applyNumberFormat="1" applyFont="1" applyFill="1" applyBorder="1" applyAlignment="1">
      <alignment horizontal="center" vertical="center"/>
    </xf>
    <xf numFmtId="49" fontId="5" fillId="3" borderId="7" xfId="1" applyNumberFormat="1" applyFont="1" applyFill="1" applyBorder="1" applyAlignment="1">
      <alignment horizontal="center" vertical="center"/>
    </xf>
    <xf numFmtId="49" fontId="12" fillId="3" borderId="6" xfId="1" applyNumberFormat="1" applyFont="1" applyFill="1" applyBorder="1" applyAlignment="1">
      <alignment horizontal="center"/>
    </xf>
    <xf numFmtId="0" fontId="29" fillId="0" borderId="7" xfId="1" applyFont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6" borderId="6" xfId="1" applyFont="1" applyFill="1" applyBorder="1" applyAlignment="1">
      <alignment horizontal="center"/>
    </xf>
    <xf numFmtId="0" fontId="32" fillId="6" borderId="0" xfId="1" applyFont="1" applyFill="1" applyAlignment="1">
      <alignment horizontal="center"/>
    </xf>
    <xf numFmtId="0" fontId="50" fillId="12" borderId="0" xfId="2" applyFont="1" applyFill="1" applyAlignment="1">
      <alignment horizontal="center"/>
    </xf>
    <xf numFmtId="0" fontId="49" fillId="12" borderId="0" xfId="2" applyFont="1" applyFill="1" applyAlignment="1">
      <alignment horizontal="center"/>
    </xf>
    <xf numFmtId="0" fontId="1" fillId="12" borderId="0" xfId="2" applyFill="1" applyAlignment="1">
      <alignment horizontal="center"/>
    </xf>
    <xf numFmtId="0" fontId="2" fillId="0" borderId="28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15" fillId="6" borderId="14" xfId="1" applyFont="1" applyFill="1" applyBorder="1" applyAlignment="1">
      <alignment horizontal="center" vertical="center" textRotation="90"/>
    </xf>
    <xf numFmtId="0" fontId="15" fillId="6" borderId="15" xfId="1" applyFont="1" applyFill="1" applyBorder="1" applyAlignment="1">
      <alignment horizontal="center" vertical="center" textRotation="90"/>
    </xf>
    <xf numFmtId="0" fontId="14" fillId="6" borderId="14" xfId="1" applyFont="1" applyFill="1" applyBorder="1" applyAlignment="1">
      <alignment horizontal="center" vertical="center" textRotation="90" wrapText="1"/>
    </xf>
    <xf numFmtId="0" fontId="14" fillId="6" borderId="15" xfId="1" applyFont="1" applyFill="1" applyBorder="1" applyAlignment="1">
      <alignment horizontal="center" vertical="center" textRotation="90" wrapText="1"/>
    </xf>
    <xf numFmtId="0" fontId="11" fillId="4" borderId="6" xfId="1" applyFont="1" applyFill="1" applyBorder="1" applyAlignment="1">
      <alignment horizontal="center" vertical="center" textRotation="90"/>
    </xf>
    <xf numFmtId="0" fontId="11" fillId="4" borderId="11" xfId="1" applyFont="1" applyFill="1" applyBorder="1" applyAlignment="1">
      <alignment horizontal="center" vertical="center" textRotation="90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54" fillId="3" borderId="2" xfId="1" applyFont="1" applyFill="1" applyBorder="1" applyAlignment="1">
      <alignment horizontal="center"/>
    </xf>
    <xf numFmtId="0" fontId="54" fillId="3" borderId="3" xfId="1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textRotation="90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553559</xdr:colOff>
      <xdr:row>30</xdr:row>
      <xdr:rowOff>0</xdr:rowOff>
    </xdr:from>
    <xdr:ext cx="184731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39684" y="5210175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133351</xdr:rowOff>
    </xdr:from>
    <xdr:to>
      <xdr:col>3</xdr:col>
      <xdr:colOff>66675</xdr:colOff>
      <xdr:row>1</xdr:row>
      <xdr:rowOff>209891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2</xdr:col>
      <xdr:colOff>171451</xdr:colOff>
      <xdr:row>1</xdr:row>
      <xdr:rowOff>337720</xdr:rowOff>
    </xdr:to>
    <xdr:pic>
      <xdr:nvPicPr>
        <xdr:cNvPr id="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twoCellAnchor>
  <xdr:twoCellAnchor>
    <xdr:from>
      <xdr:col>5</xdr:col>
      <xdr:colOff>219076</xdr:colOff>
      <xdr:row>0</xdr:row>
      <xdr:rowOff>276225</xdr:rowOff>
    </xdr:from>
    <xdr:to>
      <xdr:col>7</xdr:col>
      <xdr:colOff>295276</xdr:colOff>
      <xdr:row>1</xdr:row>
      <xdr:rowOff>295275</xdr:rowOff>
    </xdr:to>
    <xdr:sp macro="" textlink="">
      <xdr:nvSpPr>
        <xdr:cNvPr id="4" name="Decagon 3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  <xdr:oneCellAnchor>
    <xdr:from>
      <xdr:col>14</xdr:col>
      <xdr:colOff>228600</xdr:colOff>
      <xdr:row>0</xdr:row>
      <xdr:rowOff>133351</xdr:rowOff>
    </xdr:from>
    <xdr:ext cx="285750" cy="362290"/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66676</xdr:colOff>
      <xdr:row>0</xdr:row>
      <xdr:rowOff>0</xdr:rowOff>
    </xdr:from>
    <xdr:ext cx="590550" cy="623470"/>
    <xdr:pic>
      <xdr:nvPicPr>
        <xdr:cNvPr id="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oneCellAnchor>
  <xdr:twoCellAnchor>
    <xdr:from>
      <xdr:col>17</xdr:col>
      <xdr:colOff>219076</xdr:colOff>
      <xdr:row>0</xdr:row>
      <xdr:rowOff>276225</xdr:rowOff>
    </xdr:from>
    <xdr:to>
      <xdr:col>19</xdr:col>
      <xdr:colOff>295276</xdr:colOff>
      <xdr:row>1</xdr:row>
      <xdr:rowOff>295275</xdr:rowOff>
    </xdr:to>
    <xdr:sp macro="" textlink="">
      <xdr:nvSpPr>
        <xdr:cNvPr id="10" name="Decagon 9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104775</xdr:rowOff>
    </xdr:from>
    <xdr:to>
      <xdr:col>0</xdr:col>
      <xdr:colOff>1400175</xdr:colOff>
      <xdr:row>7</xdr:row>
      <xdr:rowOff>247650</xdr:rowOff>
    </xdr:to>
    <xdr:sp macro="" textlink="">
      <xdr:nvSpPr>
        <xdr:cNvPr id="21" name="Horizontal Scroll 2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2</xdr:row>
      <xdr:rowOff>28576</xdr:rowOff>
    </xdr:from>
    <xdr:ext cx="209330" cy="266699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070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5</xdr:row>
      <xdr:rowOff>85725</xdr:rowOff>
    </xdr:from>
    <xdr:ext cx="606592" cy="628650"/>
    <xdr:pic>
      <xdr:nvPicPr>
        <xdr:cNvPr id="3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76350"/>
          <a:ext cx="606592" cy="628650"/>
        </a:xfrm>
        <a:prstGeom prst="rect">
          <a:avLst/>
        </a:prstGeom>
      </xdr:spPr>
    </xdr:pic>
    <xdr:clientData/>
  </xdr:oneCellAnchor>
  <xdr:oneCellAnchor>
    <xdr:from>
      <xdr:col>20</xdr:col>
      <xdr:colOff>161925</xdr:colOff>
      <xdr:row>8</xdr:row>
      <xdr:rowOff>85725</xdr:rowOff>
    </xdr:from>
    <xdr:ext cx="361950" cy="461145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221932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495300</xdr:colOff>
      <xdr:row>7</xdr:row>
      <xdr:rowOff>257175</xdr:rowOff>
    </xdr:from>
    <xdr:ext cx="523875" cy="542925"/>
    <xdr:pic>
      <xdr:nvPicPr>
        <xdr:cNvPr id="4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20764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66675</xdr:colOff>
      <xdr:row>22</xdr:row>
      <xdr:rowOff>161925</xdr:rowOff>
    </xdr:from>
    <xdr:ext cx="361950" cy="461145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49053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581025</xdr:colOff>
      <xdr:row>13</xdr:row>
      <xdr:rowOff>76200</xdr:rowOff>
    </xdr:from>
    <xdr:ext cx="523875" cy="542925"/>
    <xdr:pic>
      <xdr:nvPicPr>
        <xdr:cNvPr id="4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2956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314325</xdr:colOff>
      <xdr:row>11</xdr:row>
      <xdr:rowOff>76200</xdr:rowOff>
    </xdr:from>
    <xdr:ext cx="361950" cy="461145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914650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390525</xdr:colOff>
      <xdr:row>15</xdr:row>
      <xdr:rowOff>76200</xdr:rowOff>
    </xdr:from>
    <xdr:ext cx="523875" cy="542925"/>
    <xdr:pic>
      <xdr:nvPicPr>
        <xdr:cNvPr id="5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3676650"/>
          <a:ext cx="523875" cy="542925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5</xdr:row>
      <xdr:rowOff>28575</xdr:rowOff>
    </xdr:from>
    <xdr:ext cx="209550" cy="26669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2192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6</xdr:row>
      <xdr:rowOff>180975</xdr:rowOff>
    </xdr:from>
    <xdr:to>
      <xdr:col>22</xdr:col>
      <xdr:colOff>171450</xdr:colOff>
      <xdr:row>8</xdr:row>
      <xdr:rowOff>9525</xdr:rowOff>
    </xdr:to>
    <xdr:sp macro="" textlink="">
      <xdr:nvSpPr>
        <xdr:cNvPr id="19" name="Horizontal Scroll 1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972800" y="16859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2</xdr:row>
      <xdr:rowOff>85725</xdr:rowOff>
    </xdr:from>
    <xdr:to>
      <xdr:col>23</xdr:col>
      <xdr:colOff>123825</xdr:colOff>
      <xdr:row>3</xdr:row>
      <xdr:rowOff>228600</xdr:rowOff>
    </xdr:to>
    <xdr:sp macro="" textlink="">
      <xdr:nvSpPr>
        <xdr:cNvPr id="20" name="Horizontal Scroll 1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849100" y="333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4</xdr:row>
      <xdr:rowOff>257175</xdr:rowOff>
    </xdr:from>
    <xdr:to>
      <xdr:col>23</xdr:col>
      <xdr:colOff>190500</xdr:colOff>
      <xdr:row>6</xdr:row>
      <xdr:rowOff>85725</xdr:rowOff>
    </xdr:to>
    <xdr:sp macro="" textlink="">
      <xdr:nvSpPr>
        <xdr:cNvPr id="22" name="Horizontal Scroll 2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915775" y="11334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514350</xdr:colOff>
      <xdr:row>3</xdr:row>
      <xdr:rowOff>142875</xdr:rowOff>
    </xdr:to>
    <xdr:sp macro="" textlink="">
      <xdr:nvSpPr>
        <xdr:cNvPr id="24" name="Horizontal Scroll 2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2476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514350</xdr:colOff>
      <xdr:row>6</xdr:row>
      <xdr:rowOff>142875</xdr:rowOff>
    </xdr:to>
    <xdr:sp macro="" textlink="">
      <xdr:nvSpPr>
        <xdr:cNvPr id="26" name="Horizontal Scroll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11906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6</xdr:row>
      <xdr:rowOff>114300</xdr:rowOff>
    </xdr:from>
    <xdr:to>
      <xdr:col>8</xdr:col>
      <xdr:colOff>1390650</xdr:colOff>
      <xdr:row>7</xdr:row>
      <xdr:rowOff>257175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2</xdr:row>
      <xdr:rowOff>28576</xdr:rowOff>
    </xdr:from>
    <xdr:ext cx="209330" cy="266699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695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5</xdr:row>
      <xdr:rowOff>76200</xdr:rowOff>
    </xdr:from>
    <xdr:ext cx="698500" cy="695325"/>
    <xdr:pic>
      <xdr:nvPicPr>
        <xdr:cNvPr id="2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5</xdr:row>
      <xdr:rowOff>38100</xdr:rowOff>
    </xdr:from>
    <xdr:ext cx="209550" cy="266699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585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14</xdr:row>
      <xdr:rowOff>104775</xdr:rowOff>
    </xdr:from>
    <xdr:to>
      <xdr:col>0</xdr:col>
      <xdr:colOff>1400175</xdr:colOff>
      <xdr:row>15</xdr:row>
      <xdr:rowOff>247650</xdr:rowOff>
    </xdr:to>
    <xdr:sp macro="" textlink="">
      <xdr:nvSpPr>
        <xdr:cNvPr id="63" name="Horizontal Scroll 6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10</xdr:row>
      <xdr:rowOff>28576</xdr:rowOff>
    </xdr:from>
    <xdr:ext cx="209330" cy="266699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13</xdr:row>
      <xdr:rowOff>85725</xdr:rowOff>
    </xdr:from>
    <xdr:ext cx="606592" cy="628650"/>
    <xdr:pic>
      <xdr:nvPicPr>
        <xdr:cNvPr id="6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13</xdr:row>
      <xdr:rowOff>28575</xdr:rowOff>
    </xdr:from>
    <xdr:ext cx="209550" cy="266699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14</xdr:row>
      <xdr:rowOff>180975</xdr:rowOff>
    </xdr:from>
    <xdr:to>
      <xdr:col>22</xdr:col>
      <xdr:colOff>171450</xdr:colOff>
      <xdr:row>17</xdr:row>
      <xdr:rowOff>9525</xdr:rowOff>
    </xdr:to>
    <xdr:sp macro="" textlink="">
      <xdr:nvSpPr>
        <xdr:cNvPr id="67" name="Horizontal Scroll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10</xdr:row>
      <xdr:rowOff>85725</xdr:rowOff>
    </xdr:from>
    <xdr:to>
      <xdr:col>23</xdr:col>
      <xdr:colOff>123825</xdr:colOff>
      <xdr:row>11</xdr:row>
      <xdr:rowOff>228600</xdr:rowOff>
    </xdr:to>
    <xdr:sp macro="" textlink="">
      <xdr:nvSpPr>
        <xdr:cNvPr id="68" name="Horizontal Scroll 6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12</xdr:row>
      <xdr:rowOff>257175</xdr:rowOff>
    </xdr:from>
    <xdr:to>
      <xdr:col>23</xdr:col>
      <xdr:colOff>190500</xdr:colOff>
      <xdr:row>14</xdr:row>
      <xdr:rowOff>85725</xdr:rowOff>
    </xdr:to>
    <xdr:sp macro="" textlink="">
      <xdr:nvSpPr>
        <xdr:cNvPr id="69" name="Horizontal Scroll 6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514350</xdr:colOff>
      <xdr:row>11</xdr:row>
      <xdr:rowOff>142875</xdr:rowOff>
    </xdr:to>
    <xdr:sp macro="" textlink="">
      <xdr:nvSpPr>
        <xdr:cNvPr id="70" name="Horizontal Scroll 6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514350</xdr:colOff>
      <xdr:row>14</xdr:row>
      <xdr:rowOff>142875</xdr:rowOff>
    </xdr:to>
    <xdr:sp macro="" textlink="">
      <xdr:nvSpPr>
        <xdr:cNvPr id="71" name="Horizontal Scroll 7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14</xdr:row>
      <xdr:rowOff>114300</xdr:rowOff>
    </xdr:from>
    <xdr:to>
      <xdr:col>8</xdr:col>
      <xdr:colOff>1390650</xdr:colOff>
      <xdr:row>15</xdr:row>
      <xdr:rowOff>257175</xdr:rowOff>
    </xdr:to>
    <xdr:sp macro="" textlink="">
      <xdr:nvSpPr>
        <xdr:cNvPr id="72" name="Horizontal Scroll 7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10</xdr:row>
      <xdr:rowOff>28576</xdr:rowOff>
    </xdr:from>
    <xdr:ext cx="209330" cy="266699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13</xdr:row>
      <xdr:rowOff>76200</xdr:rowOff>
    </xdr:from>
    <xdr:ext cx="698500" cy="695325"/>
    <xdr:pic>
      <xdr:nvPicPr>
        <xdr:cNvPr id="74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13</xdr:row>
      <xdr:rowOff>28575</xdr:rowOff>
    </xdr:from>
    <xdr:ext cx="209550" cy="266699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22</xdr:row>
      <xdr:rowOff>104775</xdr:rowOff>
    </xdr:from>
    <xdr:to>
      <xdr:col>0</xdr:col>
      <xdr:colOff>1400175</xdr:colOff>
      <xdr:row>23</xdr:row>
      <xdr:rowOff>247650</xdr:rowOff>
    </xdr:to>
    <xdr:sp macro="" textlink="">
      <xdr:nvSpPr>
        <xdr:cNvPr id="76" name="Horizontal Scroll 7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18</xdr:row>
      <xdr:rowOff>28576</xdr:rowOff>
    </xdr:from>
    <xdr:ext cx="209330" cy="266699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21</xdr:row>
      <xdr:rowOff>85725</xdr:rowOff>
    </xdr:from>
    <xdr:ext cx="606592" cy="628650"/>
    <xdr:pic>
      <xdr:nvPicPr>
        <xdr:cNvPr id="7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21</xdr:row>
      <xdr:rowOff>28575</xdr:rowOff>
    </xdr:from>
    <xdr:ext cx="209550" cy="266699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22</xdr:row>
      <xdr:rowOff>180975</xdr:rowOff>
    </xdr:from>
    <xdr:to>
      <xdr:col>22</xdr:col>
      <xdr:colOff>171450</xdr:colOff>
      <xdr:row>24</xdr:row>
      <xdr:rowOff>9525</xdr:rowOff>
    </xdr:to>
    <xdr:sp macro="" textlink="">
      <xdr:nvSpPr>
        <xdr:cNvPr id="80" name="Horizontal Scroll 7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18</xdr:row>
      <xdr:rowOff>85725</xdr:rowOff>
    </xdr:from>
    <xdr:to>
      <xdr:col>23</xdr:col>
      <xdr:colOff>123825</xdr:colOff>
      <xdr:row>19</xdr:row>
      <xdr:rowOff>228600</xdr:rowOff>
    </xdr:to>
    <xdr:sp macro="" textlink="">
      <xdr:nvSpPr>
        <xdr:cNvPr id="81" name="Horizontal Scroll 8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20</xdr:row>
      <xdr:rowOff>257175</xdr:rowOff>
    </xdr:from>
    <xdr:to>
      <xdr:col>23</xdr:col>
      <xdr:colOff>190500</xdr:colOff>
      <xdr:row>22</xdr:row>
      <xdr:rowOff>85725</xdr:rowOff>
    </xdr:to>
    <xdr:sp macro="" textlink="">
      <xdr:nvSpPr>
        <xdr:cNvPr id="82" name="Horizontal Scroll 8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514350</xdr:colOff>
      <xdr:row>19</xdr:row>
      <xdr:rowOff>142875</xdr:rowOff>
    </xdr:to>
    <xdr:sp macro="" textlink="">
      <xdr:nvSpPr>
        <xdr:cNvPr id="83" name="Horizontal Scroll 8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514350</xdr:colOff>
      <xdr:row>22</xdr:row>
      <xdr:rowOff>142875</xdr:rowOff>
    </xdr:to>
    <xdr:sp macro="" textlink="">
      <xdr:nvSpPr>
        <xdr:cNvPr id="84" name="Horizontal Scroll 8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22</xdr:row>
      <xdr:rowOff>114300</xdr:rowOff>
    </xdr:from>
    <xdr:to>
      <xdr:col>8</xdr:col>
      <xdr:colOff>1390650</xdr:colOff>
      <xdr:row>23</xdr:row>
      <xdr:rowOff>257175</xdr:rowOff>
    </xdr:to>
    <xdr:sp macro="" textlink="">
      <xdr:nvSpPr>
        <xdr:cNvPr id="85" name="Horizontal Scroll 8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18</xdr:row>
      <xdr:rowOff>28576</xdr:rowOff>
    </xdr:from>
    <xdr:ext cx="209330" cy="266699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21</xdr:row>
      <xdr:rowOff>76200</xdr:rowOff>
    </xdr:from>
    <xdr:ext cx="698500" cy="695325"/>
    <xdr:pic>
      <xdr:nvPicPr>
        <xdr:cNvPr id="8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21</xdr:row>
      <xdr:rowOff>28575</xdr:rowOff>
    </xdr:from>
    <xdr:ext cx="209550" cy="266699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43</xdr:row>
      <xdr:rowOff>0</xdr:rowOff>
    </xdr:from>
    <xdr:to>
      <xdr:col>24</xdr:col>
      <xdr:colOff>116416</xdr:colOff>
      <xdr:row>47</xdr:row>
      <xdr:rowOff>21169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43449" y="7115175"/>
          <a:ext cx="2554817" cy="1192744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45</xdr:row>
      <xdr:rowOff>172509</xdr:rowOff>
    </xdr:from>
    <xdr:to>
      <xdr:col>33</xdr:col>
      <xdr:colOff>492604</xdr:colOff>
      <xdr:row>50</xdr:row>
      <xdr:rowOff>135178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74674" y="8078259"/>
          <a:ext cx="10563417" cy="943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44</xdr:row>
      <xdr:rowOff>28575</xdr:rowOff>
    </xdr:from>
    <xdr:to>
      <xdr:col>8</xdr:col>
      <xdr:colOff>74084</xdr:colOff>
      <xdr:row>49</xdr:row>
      <xdr:rowOff>126798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047" y="7343775"/>
          <a:ext cx="751362" cy="106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44</xdr:row>
      <xdr:rowOff>29634</xdr:rowOff>
    </xdr:from>
    <xdr:to>
      <xdr:col>1</xdr:col>
      <xdr:colOff>910167</xdr:colOff>
      <xdr:row>48</xdr:row>
      <xdr:rowOff>28657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185" y="7344834"/>
          <a:ext cx="642407" cy="771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633941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27</xdr:col>
      <xdr:colOff>0</xdr:colOff>
      <xdr:row>44</xdr:row>
      <xdr:rowOff>346101</xdr:rowOff>
    </xdr:from>
    <xdr:ext cx="3730252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019958" y="766130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2273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857" y="26987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6" y="28257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43</xdr:row>
      <xdr:rowOff>116416</xdr:rowOff>
    </xdr:from>
    <xdr:to>
      <xdr:col>31</xdr:col>
      <xdr:colOff>227334</xdr:colOff>
      <xdr:row>49</xdr:row>
      <xdr:rowOff>32325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74542" y="7231591"/>
          <a:ext cx="1804155" cy="107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43</xdr:row>
      <xdr:rowOff>0</xdr:rowOff>
    </xdr:from>
    <xdr:to>
      <xdr:col>24</xdr:col>
      <xdr:colOff>116416</xdr:colOff>
      <xdr:row>47</xdr:row>
      <xdr:rowOff>21169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20166" y="5482167"/>
          <a:ext cx="2561167" cy="1217085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45</xdr:row>
      <xdr:rowOff>172509</xdr:rowOff>
    </xdr:from>
    <xdr:to>
      <xdr:col>39</xdr:col>
      <xdr:colOff>241491</xdr:colOff>
      <xdr:row>50</xdr:row>
      <xdr:rowOff>135177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74674" y="9792759"/>
          <a:ext cx="10573808" cy="9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44</xdr:row>
      <xdr:rowOff>28575</xdr:rowOff>
    </xdr:from>
    <xdr:to>
      <xdr:col>8</xdr:col>
      <xdr:colOff>74084</xdr:colOff>
      <xdr:row>47</xdr:row>
      <xdr:rowOff>126798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047" y="9058275"/>
          <a:ext cx="751362" cy="10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44</xdr:row>
      <xdr:rowOff>29634</xdr:rowOff>
    </xdr:from>
    <xdr:to>
      <xdr:col>1</xdr:col>
      <xdr:colOff>910167</xdr:colOff>
      <xdr:row>46</xdr:row>
      <xdr:rowOff>19998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010" y="5712884"/>
          <a:ext cx="642407" cy="775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633941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44</xdr:row>
      <xdr:rowOff>346101</xdr:rowOff>
    </xdr:from>
    <xdr:ext cx="3730252" cy="593304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43758" y="937580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2273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857" y="26987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6" y="28257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116417</xdr:colOff>
      <xdr:row>43</xdr:row>
      <xdr:rowOff>116416</xdr:rowOff>
    </xdr:from>
    <xdr:to>
      <xdr:col>34</xdr:col>
      <xdr:colOff>6047</xdr:colOff>
      <xdr:row>47</xdr:row>
      <xdr:rowOff>23666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26917" y="5598583"/>
          <a:ext cx="1815796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7" workbookViewId="0">
      <selection activeCell="F41" sqref="F41"/>
    </sheetView>
  </sheetViews>
  <sheetFormatPr defaultColWidth="9.140625" defaultRowHeight="12.75"/>
  <cols>
    <col min="1" max="1" width="5.28515625" style="103" customWidth="1"/>
    <col min="2" max="2" width="17.7109375" style="104" customWidth="1"/>
    <col min="3" max="3" width="8" style="105" customWidth="1"/>
    <col min="4" max="6" width="9.140625" style="4"/>
    <col min="7" max="7" width="20.28515625" style="4" customWidth="1"/>
    <col min="8" max="16384" width="9.140625" style="4"/>
  </cols>
  <sheetData>
    <row r="1" spans="1:7" ht="12.95" customHeight="1">
      <c r="A1" s="26">
        <v>2</v>
      </c>
      <c r="B1" s="27" t="s">
        <v>8</v>
      </c>
      <c r="C1" s="28" t="s">
        <v>9</v>
      </c>
      <c r="F1" s="38">
        <v>2</v>
      </c>
      <c r="G1" s="27" t="s">
        <v>8</v>
      </c>
    </row>
    <row r="2" spans="1:7" ht="14.25" customHeight="1">
      <c r="A2" s="38">
        <v>3</v>
      </c>
      <c r="B2" s="27" t="s">
        <v>41</v>
      </c>
      <c r="C2" s="47" t="s">
        <v>11</v>
      </c>
      <c r="F2" s="38">
        <v>3</v>
      </c>
      <c r="G2" s="27" t="s">
        <v>41</v>
      </c>
    </row>
    <row r="3" spans="1:7" ht="12.95" customHeight="1">
      <c r="A3" s="38">
        <v>4</v>
      </c>
      <c r="B3" s="41" t="s">
        <v>104</v>
      </c>
      <c r="C3" s="28" t="s">
        <v>109</v>
      </c>
      <c r="F3" s="38">
        <v>4</v>
      </c>
      <c r="G3" s="41" t="s">
        <v>104</v>
      </c>
    </row>
    <row r="4" spans="1:7" ht="12.95" customHeight="1">
      <c r="A4" s="38">
        <v>5</v>
      </c>
      <c r="B4" s="45" t="s">
        <v>38</v>
      </c>
      <c r="C4" s="47" t="s">
        <v>26</v>
      </c>
      <c r="F4" s="38">
        <v>5</v>
      </c>
      <c r="G4" s="45" t="s">
        <v>38</v>
      </c>
    </row>
    <row r="5" spans="1:7" ht="12.95" customHeight="1">
      <c r="A5" s="38">
        <v>6</v>
      </c>
      <c r="B5" s="41" t="s">
        <v>12</v>
      </c>
      <c r="C5" s="42" t="s">
        <v>13</v>
      </c>
      <c r="F5" s="38">
        <v>6</v>
      </c>
      <c r="G5" s="41" t="s">
        <v>12</v>
      </c>
    </row>
    <row r="6" spans="1:7" ht="12.95" customHeight="1">
      <c r="A6" s="57" t="s">
        <v>95</v>
      </c>
      <c r="B6" s="58" t="s">
        <v>27</v>
      </c>
      <c r="C6" s="28" t="s">
        <v>28</v>
      </c>
      <c r="F6" s="57" t="s">
        <v>95</v>
      </c>
      <c r="G6" s="58" t="s">
        <v>27</v>
      </c>
    </row>
    <row r="7" spans="1:7" ht="12.95" customHeight="1">
      <c r="A7" s="26">
        <v>8</v>
      </c>
      <c r="B7" s="58" t="s">
        <v>46</v>
      </c>
      <c r="C7" s="59" t="s">
        <v>31</v>
      </c>
      <c r="F7" s="26">
        <v>8</v>
      </c>
      <c r="G7" s="58" t="s">
        <v>46</v>
      </c>
    </row>
    <row r="8" spans="1:7" ht="12.95" customHeight="1">
      <c r="A8" s="26">
        <v>9</v>
      </c>
      <c r="B8" s="27" t="s">
        <v>35</v>
      </c>
      <c r="C8" s="47" t="s">
        <v>26</v>
      </c>
      <c r="F8" s="26">
        <v>9</v>
      </c>
      <c r="G8" s="27" t="s">
        <v>35</v>
      </c>
    </row>
    <row r="9" spans="1:7" ht="12.95" customHeight="1">
      <c r="A9" s="26">
        <v>10</v>
      </c>
      <c r="B9" s="27" t="s">
        <v>30</v>
      </c>
      <c r="C9" s="28" t="s">
        <v>31</v>
      </c>
      <c r="F9" s="26">
        <v>10</v>
      </c>
      <c r="G9" s="27" t="s">
        <v>30</v>
      </c>
    </row>
    <row r="10" spans="1:7" ht="12.95" customHeight="1">
      <c r="A10" s="26">
        <v>11</v>
      </c>
      <c r="B10" s="41" t="s">
        <v>19</v>
      </c>
      <c r="C10" s="44" t="s">
        <v>15</v>
      </c>
      <c r="F10" s="26">
        <v>11</v>
      </c>
      <c r="G10" s="41" t="s">
        <v>19</v>
      </c>
    </row>
    <row r="11" spans="1:7" ht="12.95" customHeight="1">
      <c r="A11" s="38">
        <v>12</v>
      </c>
      <c r="B11" s="27" t="s">
        <v>20</v>
      </c>
      <c r="C11" s="28" t="s">
        <v>21</v>
      </c>
      <c r="F11" s="38">
        <v>12</v>
      </c>
      <c r="G11" s="27" t="s">
        <v>20</v>
      </c>
    </row>
    <row r="12" spans="1:7" ht="12.95" customHeight="1">
      <c r="A12" s="26">
        <v>13</v>
      </c>
      <c r="B12" s="45" t="s">
        <v>24</v>
      </c>
      <c r="C12" s="28" t="s">
        <v>21</v>
      </c>
      <c r="F12" s="26">
        <v>13</v>
      </c>
      <c r="G12" s="45" t="s">
        <v>24</v>
      </c>
    </row>
    <row r="13" spans="1:7" ht="12.95" customHeight="1">
      <c r="A13" s="57" t="s">
        <v>32</v>
      </c>
      <c r="B13" s="27" t="s">
        <v>22</v>
      </c>
      <c r="C13" s="210" t="s">
        <v>23</v>
      </c>
      <c r="F13" s="57" t="s">
        <v>32</v>
      </c>
      <c r="G13" s="27" t="s">
        <v>22</v>
      </c>
    </row>
    <row r="14" spans="1:7" ht="12.95" customHeight="1">
      <c r="A14" s="38">
        <v>15</v>
      </c>
      <c r="B14" s="27" t="s">
        <v>29</v>
      </c>
      <c r="C14" s="28" t="s">
        <v>9</v>
      </c>
      <c r="F14" s="38">
        <v>15</v>
      </c>
      <c r="G14" s="27" t="s">
        <v>29</v>
      </c>
    </row>
    <row r="15" spans="1:7" ht="12.95" customHeight="1">
      <c r="A15" s="214">
        <v>16</v>
      </c>
      <c r="B15" s="27" t="s">
        <v>93</v>
      </c>
      <c r="C15" s="39" t="s">
        <v>17</v>
      </c>
      <c r="F15" s="214">
        <v>16</v>
      </c>
      <c r="G15" s="27" t="s">
        <v>93</v>
      </c>
    </row>
    <row r="16" spans="1:7" ht="12.95" customHeight="1">
      <c r="A16" s="38">
        <v>17</v>
      </c>
      <c r="B16" s="45" t="s">
        <v>18</v>
      </c>
      <c r="C16" s="44" t="s">
        <v>15</v>
      </c>
      <c r="F16" s="38">
        <v>17</v>
      </c>
      <c r="G16" s="45" t="s">
        <v>18</v>
      </c>
    </row>
    <row r="17" spans="1:8" s="3" customFormat="1" ht="12.95" customHeight="1">
      <c r="A17" s="26">
        <v>19</v>
      </c>
      <c r="B17" s="45" t="s">
        <v>33</v>
      </c>
      <c r="C17" s="44" t="s">
        <v>34</v>
      </c>
      <c r="F17" s="26">
        <v>19</v>
      </c>
      <c r="G17" s="45" t="s">
        <v>33</v>
      </c>
    </row>
    <row r="18" spans="1:8" s="3" customFormat="1" ht="12.95" customHeight="1">
      <c r="A18" s="26">
        <v>20</v>
      </c>
      <c r="B18" s="27" t="s">
        <v>39</v>
      </c>
      <c r="C18" s="44" t="s">
        <v>34</v>
      </c>
      <c r="F18" s="26">
        <v>20</v>
      </c>
      <c r="G18" s="27" t="s">
        <v>39</v>
      </c>
    </row>
    <row r="19" spans="1:8" s="3" customFormat="1" ht="12.95" customHeight="1">
      <c r="A19" s="26">
        <v>21</v>
      </c>
      <c r="B19" s="41" t="s">
        <v>42</v>
      </c>
      <c r="C19" s="39" t="s">
        <v>26</v>
      </c>
      <c r="F19" s="26">
        <v>21</v>
      </c>
      <c r="G19" s="41" t="s">
        <v>42</v>
      </c>
    </row>
    <row r="20" spans="1:8" s="3" customFormat="1" ht="12.95" customHeight="1">
      <c r="A20" s="26">
        <v>22</v>
      </c>
      <c r="B20" s="27" t="s">
        <v>96</v>
      </c>
      <c r="C20" s="44" t="s">
        <v>97</v>
      </c>
      <c r="F20" s="26">
        <v>22</v>
      </c>
      <c r="G20" s="27" t="s">
        <v>96</v>
      </c>
    </row>
    <row r="21" spans="1:8" s="3" customFormat="1" ht="12.95" customHeight="1">
      <c r="A21" s="38">
        <v>23</v>
      </c>
      <c r="B21" s="27" t="s">
        <v>37</v>
      </c>
      <c r="C21" s="42" t="s">
        <v>34</v>
      </c>
      <c r="F21" s="38">
        <v>23</v>
      </c>
      <c r="G21" s="27" t="s">
        <v>37</v>
      </c>
    </row>
    <row r="22" spans="1:8" s="3" customFormat="1" ht="12.95" customHeight="1">
      <c r="A22" s="26">
        <v>24</v>
      </c>
      <c r="B22" s="41" t="s">
        <v>98</v>
      </c>
      <c r="C22" s="28" t="s">
        <v>17</v>
      </c>
      <c r="F22" s="26">
        <v>24</v>
      </c>
      <c r="G22" s="41" t="s">
        <v>98</v>
      </c>
    </row>
    <row r="23" spans="1:8" s="3" customFormat="1" ht="12.95" customHeight="1">
      <c r="A23" s="26">
        <v>25</v>
      </c>
      <c r="B23" s="41" t="s">
        <v>16</v>
      </c>
      <c r="C23" s="39" t="s">
        <v>17</v>
      </c>
      <c r="F23" s="26">
        <v>25</v>
      </c>
      <c r="G23" s="41" t="s">
        <v>16</v>
      </c>
    </row>
    <row r="24" spans="1:8" s="3" customFormat="1" ht="12.95" customHeight="1">
      <c r="A24" s="26">
        <v>26</v>
      </c>
      <c r="B24" s="27" t="s">
        <v>36</v>
      </c>
      <c r="C24" s="44" t="s">
        <v>15</v>
      </c>
      <c r="F24" s="26">
        <v>26</v>
      </c>
      <c r="G24" s="27" t="s">
        <v>36</v>
      </c>
    </row>
    <row r="25" spans="1:8" s="3" customFormat="1" ht="12.95" customHeight="1">
      <c r="A25" s="38">
        <v>27</v>
      </c>
      <c r="B25" s="27" t="s">
        <v>14</v>
      </c>
      <c r="C25" s="44" t="s">
        <v>15</v>
      </c>
      <c r="F25" s="38">
        <v>27</v>
      </c>
      <c r="G25" s="27" t="s">
        <v>14</v>
      </c>
    </row>
    <row r="26" spans="1:8" s="3" customFormat="1" ht="12.95" customHeight="1">
      <c r="A26" s="26">
        <v>28</v>
      </c>
      <c r="B26" s="41" t="s">
        <v>43</v>
      </c>
      <c r="C26" s="44" t="s">
        <v>44</v>
      </c>
      <c r="F26" s="26">
        <v>28</v>
      </c>
      <c r="G26" s="41" t="s">
        <v>43</v>
      </c>
    </row>
    <row r="27" spans="1:8" s="3" customFormat="1" ht="12.95" customHeight="1">
      <c r="A27" s="26">
        <v>29</v>
      </c>
      <c r="B27" s="27" t="s">
        <v>25</v>
      </c>
      <c r="C27" s="39" t="s">
        <v>26</v>
      </c>
      <c r="F27" s="26">
        <v>29</v>
      </c>
      <c r="G27" s="27" t="s">
        <v>25</v>
      </c>
    </row>
    <row r="28" spans="1:8" s="3" customFormat="1" ht="12.95" customHeight="1">
      <c r="A28" s="26">
        <v>30</v>
      </c>
      <c r="B28" s="27" t="s">
        <v>123</v>
      </c>
      <c r="C28" s="39" t="s">
        <v>124</v>
      </c>
      <c r="F28" s="26">
        <v>30</v>
      </c>
      <c r="G28" s="27" t="s">
        <v>123</v>
      </c>
      <c r="H28" s="222">
        <v>100</v>
      </c>
    </row>
    <row r="29" spans="1:8" s="3" customFormat="1" ht="12.95" customHeight="1">
      <c r="A29" s="38">
        <v>31</v>
      </c>
      <c r="B29" s="41" t="s">
        <v>105</v>
      </c>
      <c r="C29" s="44" t="s">
        <v>110</v>
      </c>
      <c r="F29" s="38">
        <v>31</v>
      </c>
      <c r="G29" s="27" t="s">
        <v>105</v>
      </c>
    </row>
    <row r="30" spans="1:8" s="3" customFormat="1" ht="12.95" customHeight="1">
      <c r="A30" s="38">
        <v>32</v>
      </c>
      <c r="B30" s="27" t="s">
        <v>103</v>
      </c>
      <c r="C30" s="44" t="s">
        <v>108</v>
      </c>
      <c r="F30" s="38">
        <v>32</v>
      </c>
      <c r="G30" s="27" t="s">
        <v>103</v>
      </c>
    </row>
    <row r="31" spans="1:8" s="3" customFormat="1" ht="12.95" customHeight="1">
      <c r="A31" s="38">
        <v>33</v>
      </c>
      <c r="B31" s="27" t="s">
        <v>10</v>
      </c>
      <c r="C31" s="39" t="s">
        <v>11</v>
      </c>
      <c r="F31" s="38">
        <v>33</v>
      </c>
      <c r="G31" s="27" t="s">
        <v>10</v>
      </c>
    </row>
    <row r="32" spans="1:8">
      <c r="A32" s="38">
        <v>34</v>
      </c>
      <c r="B32" s="27" t="s">
        <v>125</v>
      </c>
      <c r="C32" s="238"/>
      <c r="F32" s="38">
        <v>34</v>
      </c>
      <c r="G32" s="27" t="s">
        <v>125</v>
      </c>
      <c r="H32" s="222">
        <v>101</v>
      </c>
    </row>
    <row r="33" spans="1:8">
      <c r="A33" s="38">
        <v>35</v>
      </c>
      <c r="B33" s="41" t="s">
        <v>40</v>
      </c>
      <c r="C33" s="28" t="s">
        <v>28</v>
      </c>
      <c r="F33" s="38">
        <v>35</v>
      </c>
      <c r="G33" s="27" t="s">
        <v>40</v>
      </c>
      <c r="H33" s="3"/>
    </row>
    <row r="34" spans="1:8" s="3" customFormat="1">
      <c r="A34" s="176">
        <v>36</v>
      </c>
      <c r="B34" s="27" t="s">
        <v>122</v>
      </c>
      <c r="C34" s="28" t="s">
        <v>128</v>
      </c>
      <c r="F34" s="176">
        <v>36</v>
      </c>
      <c r="G34" s="27" t="s">
        <v>122</v>
      </c>
      <c r="H34" s="222">
        <v>102</v>
      </c>
    </row>
    <row r="35" spans="1:8" s="3" customFormat="1">
      <c r="A35" s="176">
        <v>37</v>
      </c>
      <c r="B35" s="27" t="s">
        <v>119</v>
      </c>
      <c r="C35" s="39" t="s">
        <v>26</v>
      </c>
      <c r="F35" s="176">
        <v>37</v>
      </c>
      <c r="G35" s="27" t="s">
        <v>119</v>
      </c>
      <c r="H35" s="222">
        <v>103</v>
      </c>
    </row>
    <row r="36" spans="1:8" s="3" customFormat="1">
      <c r="A36" s="176">
        <v>38</v>
      </c>
      <c r="B36" s="27" t="s">
        <v>118</v>
      </c>
      <c r="C36" s="39" t="s">
        <v>26</v>
      </c>
      <c r="F36" s="176">
        <v>38</v>
      </c>
      <c r="G36" s="27" t="s">
        <v>118</v>
      </c>
      <c r="H36" s="222">
        <v>104</v>
      </c>
    </row>
    <row r="37" spans="1:8" s="3" customFormat="1">
      <c r="A37" s="176">
        <v>39</v>
      </c>
      <c r="B37" s="27" t="s">
        <v>141</v>
      </c>
      <c r="C37" s="39" t="s">
        <v>26</v>
      </c>
    </row>
    <row r="38" spans="1:8" s="3" customFormat="1">
      <c r="A38" s="38"/>
      <c r="B38" s="27"/>
      <c r="C38" s="235"/>
    </row>
    <row r="39" spans="1:8" s="3" customFormat="1">
      <c r="A39" s="103"/>
      <c r="B39" s="104"/>
      <c r="C39" s="105"/>
    </row>
    <row r="40" spans="1:8" s="3" customFormat="1">
      <c r="A40" s="103"/>
      <c r="B40" s="104"/>
      <c r="C40" s="115"/>
      <c r="F40" s="4"/>
      <c r="G40" s="4"/>
      <c r="H40" s="4"/>
    </row>
    <row r="43" spans="1:8">
      <c r="C43" s="4"/>
    </row>
    <row r="46" spans="1:8">
      <c r="F46" s="3"/>
      <c r="G46" s="3"/>
      <c r="H46" s="3"/>
    </row>
    <row r="47" spans="1:8">
      <c r="F47" s="3"/>
      <c r="G47" s="3"/>
      <c r="H47" s="3"/>
    </row>
    <row r="48" spans="1:8">
      <c r="F48" s="3"/>
      <c r="G48" s="3"/>
      <c r="H48" s="3"/>
    </row>
    <row r="49" spans="6:8">
      <c r="F49" s="3"/>
      <c r="G49" s="3"/>
      <c r="H49" s="3"/>
    </row>
    <row r="50" spans="6:8">
      <c r="F50" s="3"/>
      <c r="G50" s="3"/>
      <c r="H50" s="3"/>
    </row>
    <row r="51" spans="6:8">
      <c r="F51" s="3"/>
      <c r="G51" s="3"/>
      <c r="H51" s="3"/>
    </row>
    <row r="52" spans="6:8">
      <c r="F52" s="3"/>
      <c r="G52" s="3"/>
      <c r="H52" s="3"/>
    </row>
    <row r="53" spans="6:8">
      <c r="F53" s="3"/>
      <c r="G53" s="3"/>
      <c r="H53" s="3"/>
    </row>
    <row r="54" spans="6:8">
      <c r="F54" s="3"/>
      <c r="G54" s="3"/>
      <c r="H54" s="3"/>
    </row>
    <row r="55" spans="6:8">
      <c r="F55" s="3"/>
      <c r="G55" s="3"/>
      <c r="H55" s="3"/>
    </row>
    <row r="56" spans="6:8">
      <c r="F56" s="3"/>
      <c r="G56" s="3"/>
      <c r="H56" s="3"/>
    </row>
  </sheetData>
  <sortState ref="A2:C31">
    <sortCondition ref="A2:A3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AA10" sqref="AA10"/>
    </sheetView>
  </sheetViews>
  <sheetFormatPr defaultColWidth="9.140625" defaultRowHeight="15"/>
  <cols>
    <col min="1" max="1" width="1.42578125" style="138" customWidth="1"/>
    <col min="2" max="2" width="5.85546875" style="138" customWidth="1"/>
    <col min="3" max="6" width="6.7109375" style="138" customWidth="1"/>
    <col min="7" max="7" width="5" style="138" customWidth="1"/>
    <col min="8" max="9" width="5.42578125" style="138" customWidth="1"/>
    <col min="10" max="10" width="4.85546875" style="138" customWidth="1"/>
    <col min="11" max="11" width="6.7109375" style="138" customWidth="1"/>
    <col min="12" max="12" width="6.28515625" style="138" customWidth="1"/>
    <col min="13" max="13" width="1.42578125" style="138" customWidth="1"/>
    <col min="14" max="14" width="5.85546875" style="138" customWidth="1"/>
    <col min="15" max="18" width="6.7109375" style="138" customWidth="1"/>
    <col min="19" max="19" width="5" style="138" customWidth="1"/>
    <col min="20" max="21" width="5.42578125" style="138" customWidth="1"/>
    <col min="22" max="22" width="4.85546875" style="138" customWidth="1"/>
    <col min="23" max="16384" width="9.140625" style="138"/>
  </cols>
  <sheetData>
    <row r="1" spans="1:22" ht="22.5" customHeight="1" thickBot="1">
      <c r="A1" s="148"/>
      <c r="C1" s="258" t="s">
        <v>82</v>
      </c>
      <c r="D1" s="258"/>
      <c r="E1" s="258"/>
      <c r="F1" s="258"/>
      <c r="G1" s="258"/>
      <c r="H1" s="258"/>
      <c r="I1" s="258"/>
      <c r="J1" s="258"/>
      <c r="K1" s="182"/>
      <c r="L1" s="139"/>
      <c r="M1" s="148"/>
      <c r="O1" s="258" t="s">
        <v>82</v>
      </c>
      <c r="P1" s="258"/>
      <c r="Q1" s="258"/>
      <c r="R1" s="258"/>
      <c r="S1" s="258"/>
      <c r="T1" s="258"/>
      <c r="U1" s="258"/>
      <c r="V1" s="258"/>
    </row>
    <row r="2" spans="1:22" ht="27.75" customHeight="1" thickBot="1">
      <c r="A2" s="148"/>
      <c r="B2" s="149"/>
      <c r="C2" s="259" t="s">
        <v>91</v>
      </c>
      <c r="D2" s="259"/>
      <c r="E2" s="259"/>
      <c r="F2" s="259"/>
      <c r="G2" s="260"/>
      <c r="H2" s="260"/>
      <c r="I2" s="261" t="s">
        <v>79</v>
      </c>
      <c r="J2" s="262"/>
      <c r="K2" s="183"/>
      <c r="L2" s="177"/>
      <c r="M2" s="148"/>
      <c r="N2" s="149"/>
      <c r="O2" s="259" t="s">
        <v>91</v>
      </c>
      <c r="P2" s="259"/>
      <c r="Q2" s="259"/>
      <c r="R2" s="259"/>
      <c r="S2" s="260"/>
      <c r="T2" s="260"/>
      <c r="U2" s="261" t="s">
        <v>79</v>
      </c>
      <c r="V2" s="262"/>
    </row>
    <row r="3" spans="1:22" ht="2.25" hidden="1" customHeight="1" thickBot="1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84"/>
      <c r="L3" s="178"/>
      <c r="M3" s="148"/>
      <c r="N3" s="149"/>
      <c r="O3" s="149"/>
      <c r="P3" s="149"/>
      <c r="Q3" s="149"/>
      <c r="R3" s="149"/>
      <c r="S3" s="149"/>
      <c r="T3" s="149"/>
      <c r="U3" s="149"/>
      <c r="V3" s="149"/>
    </row>
    <row r="4" spans="1:22" ht="29.25" customHeight="1" thickBot="1">
      <c r="A4" s="148"/>
      <c r="B4" s="150" t="s">
        <v>83</v>
      </c>
      <c r="C4" s="151"/>
      <c r="D4" s="152"/>
      <c r="E4" s="152"/>
      <c r="F4" s="152"/>
      <c r="G4" s="261" t="s">
        <v>84</v>
      </c>
      <c r="H4" s="263"/>
      <c r="I4" s="153" t="s">
        <v>85</v>
      </c>
      <c r="J4" s="153" t="s">
        <v>86</v>
      </c>
      <c r="K4" s="185"/>
      <c r="L4" s="179"/>
      <c r="M4" s="148"/>
      <c r="N4" s="150" t="s">
        <v>83</v>
      </c>
      <c r="O4" s="151"/>
      <c r="P4" s="152"/>
      <c r="Q4" s="152"/>
      <c r="R4" s="152"/>
      <c r="S4" s="261" t="s">
        <v>84</v>
      </c>
      <c r="T4" s="263"/>
      <c r="U4" s="180" t="s">
        <v>85</v>
      </c>
      <c r="V4" s="181" t="s">
        <v>86</v>
      </c>
    </row>
    <row r="5" spans="1:22">
      <c r="A5" s="148"/>
      <c r="B5" s="154">
        <v>1</v>
      </c>
      <c r="C5" s="155"/>
      <c r="D5" s="155"/>
      <c r="E5" s="155"/>
      <c r="F5" s="156"/>
      <c r="G5" s="157"/>
      <c r="H5" s="158"/>
      <c r="I5" s="157"/>
      <c r="J5" s="159"/>
      <c r="K5" s="183"/>
      <c r="L5" s="178"/>
      <c r="M5" s="148"/>
      <c r="N5" s="154">
        <v>1</v>
      </c>
      <c r="O5" s="155"/>
      <c r="P5" s="155"/>
      <c r="Q5" s="155"/>
      <c r="R5" s="156"/>
      <c r="S5" s="157"/>
      <c r="T5" s="158"/>
      <c r="U5" s="157"/>
      <c r="V5" s="159"/>
    </row>
    <row r="6" spans="1:22">
      <c r="A6" s="148"/>
      <c r="B6" s="160">
        <v>2</v>
      </c>
      <c r="C6" s="145"/>
      <c r="D6" s="145"/>
      <c r="E6" s="145"/>
      <c r="F6" s="146"/>
      <c r="G6" s="161"/>
      <c r="H6" s="162"/>
      <c r="I6" s="161"/>
      <c r="J6" s="163"/>
      <c r="K6" s="183"/>
      <c r="L6" s="178"/>
      <c r="M6" s="148"/>
      <c r="N6" s="160">
        <v>2</v>
      </c>
      <c r="O6" s="145"/>
      <c r="P6" s="145"/>
      <c r="Q6" s="145"/>
      <c r="R6" s="146"/>
      <c r="S6" s="161"/>
      <c r="T6" s="162"/>
      <c r="U6" s="161"/>
      <c r="V6" s="163"/>
    </row>
    <row r="7" spans="1:22">
      <c r="A7" s="148"/>
      <c r="B7" s="160">
        <v>3</v>
      </c>
      <c r="C7" s="145"/>
      <c r="D7" s="145"/>
      <c r="E7" s="145"/>
      <c r="F7" s="146"/>
      <c r="G7" s="161"/>
      <c r="H7" s="162"/>
      <c r="I7" s="161"/>
      <c r="J7" s="163"/>
      <c r="K7" s="183"/>
      <c r="L7" s="178"/>
      <c r="M7" s="148"/>
      <c r="N7" s="160">
        <v>3</v>
      </c>
      <c r="O7" s="145"/>
      <c r="P7" s="145"/>
      <c r="Q7" s="145"/>
      <c r="R7" s="146"/>
      <c r="S7" s="161"/>
      <c r="T7" s="162"/>
      <c r="U7" s="161"/>
      <c r="V7" s="163"/>
    </row>
    <row r="8" spans="1:22">
      <c r="A8" s="148"/>
      <c r="B8" s="160">
        <v>4</v>
      </c>
      <c r="C8" s="145"/>
      <c r="D8" s="145"/>
      <c r="E8" s="145"/>
      <c r="F8" s="146"/>
      <c r="G8" s="161"/>
      <c r="H8" s="162"/>
      <c r="I8" s="161"/>
      <c r="J8" s="163"/>
      <c r="K8" s="183"/>
      <c r="L8" s="178"/>
      <c r="M8" s="148"/>
      <c r="N8" s="160">
        <v>4</v>
      </c>
      <c r="O8" s="145"/>
      <c r="P8" s="145"/>
      <c r="Q8" s="145"/>
      <c r="R8" s="146"/>
      <c r="S8" s="161"/>
      <c r="T8" s="162"/>
      <c r="U8" s="161"/>
      <c r="V8" s="163"/>
    </row>
    <row r="9" spans="1:22">
      <c r="A9" s="148"/>
      <c r="B9" s="160">
        <v>5</v>
      </c>
      <c r="C9" s="145"/>
      <c r="D9" s="145"/>
      <c r="E9" s="145"/>
      <c r="F9" s="146"/>
      <c r="G9" s="161"/>
      <c r="H9" s="162"/>
      <c r="I9" s="161"/>
      <c r="J9" s="163"/>
      <c r="K9" s="183"/>
      <c r="L9" s="178"/>
      <c r="M9" s="148"/>
      <c r="N9" s="160">
        <v>5</v>
      </c>
      <c r="O9" s="145"/>
      <c r="P9" s="145"/>
      <c r="Q9" s="145"/>
      <c r="R9" s="146"/>
      <c r="S9" s="161"/>
      <c r="T9" s="162"/>
      <c r="U9" s="161"/>
      <c r="V9" s="163"/>
    </row>
    <row r="10" spans="1:22">
      <c r="A10" s="148"/>
      <c r="B10" s="160">
        <v>6</v>
      </c>
      <c r="C10" s="145"/>
      <c r="D10" s="145"/>
      <c r="E10" s="145"/>
      <c r="F10" s="146"/>
      <c r="G10" s="161"/>
      <c r="H10" s="162"/>
      <c r="I10" s="161"/>
      <c r="J10" s="163"/>
      <c r="K10" s="183"/>
      <c r="L10" s="178"/>
      <c r="M10" s="148"/>
      <c r="N10" s="160">
        <v>6</v>
      </c>
      <c r="O10" s="145"/>
      <c r="P10" s="145"/>
      <c r="Q10" s="145"/>
      <c r="R10" s="146"/>
      <c r="S10" s="161"/>
      <c r="T10" s="162"/>
      <c r="U10" s="161"/>
      <c r="V10" s="163"/>
    </row>
    <row r="11" spans="1:22">
      <c r="A11" s="148"/>
      <c r="B11" s="160">
        <v>7</v>
      </c>
      <c r="C11" s="145"/>
      <c r="D11" s="145"/>
      <c r="E11" s="145"/>
      <c r="F11" s="146"/>
      <c r="G11" s="161"/>
      <c r="H11" s="162"/>
      <c r="I11" s="161"/>
      <c r="J11" s="163"/>
      <c r="K11" s="183"/>
      <c r="L11" s="178"/>
      <c r="M11" s="148"/>
      <c r="N11" s="160">
        <v>7</v>
      </c>
      <c r="O11" s="145"/>
      <c r="P11" s="145"/>
      <c r="Q11" s="145"/>
      <c r="R11" s="146"/>
      <c r="S11" s="161"/>
      <c r="T11" s="162"/>
      <c r="U11" s="161"/>
      <c r="V11" s="163"/>
    </row>
    <row r="12" spans="1:22">
      <c r="A12" s="148"/>
      <c r="B12" s="160">
        <v>8</v>
      </c>
      <c r="C12" s="145"/>
      <c r="D12" s="145"/>
      <c r="E12" s="145"/>
      <c r="F12" s="146"/>
      <c r="G12" s="161"/>
      <c r="H12" s="162"/>
      <c r="I12" s="161"/>
      <c r="J12" s="163"/>
      <c r="K12" s="183"/>
      <c r="L12" s="178"/>
      <c r="M12" s="148"/>
      <c r="N12" s="160">
        <v>8</v>
      </c>
      <c r="O12" s="145"/>
      <c r="P12" s="145"/>
      <c r="Q12" s="145"/>
      <c r="R12" s="146"/>
      <c r="S12" s="161"/>
      <c r="T12" s="162"/>
      <c r="U12" s="161"/>
      <c r="V12" s="163"/>
    </row>
    <row r="13" spans="1:22">
      <c r="A13" s="148"/>
      <c r="B13" s="160">
        <v>9</v>
      </c>
      <c r="C13" s="145"/>
      <c r="D13" s="145"/>
      <c r="E13" s="145"/>
      <c r="F13" s="146"/>
      <c r="G13" s="161"/>
      <c r="H13" s="162"/>
      <c r="I13" s="161"/>
      <c r="J13" s="163"/>
      <c r="K13" s="183"/>
      <c r="L13" s="178"/>
      <c r="M13" s="148"/>
      <c r="N13" s="160">
        <v>9</v>
      </c>
      <c r="O13" s="145"/>
      <c r="P13" s="145"/>
      <c r="Q13" s="145"/>
      <c r="R13" s="146"/>
      <c r="S13" s="161"/>
      <c r="T13" s="162"/>
      <c r="U13" s="161"/>
      <c r="V13" s="163"/>
    </row>
    <row r="14" spans="1:22">
      <c r="A14" s="148"/>
      <c r="B14" s="160">
        <v>10</v>
      </c>
      <c r="C14" s="145"/>
      <c r="D14" s="145"/>
      <c r="E14" s="145"/>
      <c r="F14" s="146"/>
      <c r="G14" s="161"/>
      <c r="H14" s="162"/>
      <c r="I14" s="161"/>
      <c r="J14" s="163"/>
      <c r="K14" s="183"/>
      <c r="L14" s="178"/>
      <c r="M14" s="148"/>
      <c r="N14" s="160">
        <v>10</v>
      </c>
      <c r="O14" s="145"/>
      <c r="P14" s="145"/>
      <c r="Q14" s="145"/>
      <c r="R14" s="146"/>
      <c r="S14" s="161"/>
      <c r="T14" s="162"/>
      <c r="U14" s="161"/>
      <c r="V14" s="163"/>
    </row>
    <row r="15" spans="1:22">
      <c r="A15" s="148"/>
      <c r="B15" s="160">
        <v>11</v>
      </c>
      <c r="C15" s="145"/>
      <c r="D15" s="145"/>
      <c r="E15" s="145"/>
      <c r="F15" s="146"/>
      <c r="G15" s="161"/>
      <c r="H15" s="162"/>
      <c r="I15" s="161"/>
      <c r="J15" s="163"/>
      <c r="K15" s="183"/>
      <c r="L15" s="178"/>
      <c r="M15" s="148"/>
      <c r="N15" s="160">
        <v>11</v>
      </c>
      <c r="O15" s="145"/>
      <c r="P15" s="145"/>
      <c r="Q15" s="145"/>
      <c r="R15" s="146"/>
      <c r="S15" s="161"/>
      <c r="T15" s="162"/>
      <c r="U15" s="161"/>
      <c r="V15" s="163"/>
    </row>
    <row r="16" spans="1:22">
      <c r="A16" s="148"/>
      <c r="B16" s="160">
        <v>12</v>
      </c>
      <c r="C16" s="145"/>
      <c r="D16" s="145"/>
      <c r="E16" s="145"/>
      <c r="F16" s="146"/>
      <c r="G16" s="161"/>
      <c r="H16" s="162"/>
      <c r="I16" s="161"/>
      <c r="J16" s="163"/>
      <c r="K16" s="183"/>
      <c r="L16" s="178"/>
      <c r="M16" s="148"/>
      <c r="N16" s="160">
        <v>12</v>
      </c>
      <c r="O16" s="145"/>
      <c r="P16" s="145"/>
      <c r="Q16" s="145"/>
      <c r="R16" s="146"/>
      <c r="S16" s="161"/>
      <c r="T16" s="162"/>
      <c r="U16" s="161"/>
      <c r="V16" s="163"/>
    </row>
    <row r="17" spans="1:22">
      <c r="A17" s="148"/>
      <c r="B17" s="160">
        <v>13</v>
      </c>
      <c r="C17" s="145"/>
      <c r="D17" s="145"/>
      <c r="E17" s="145"/>
      <c r="F17" s="146"/>
      <c r="G17" s="161"/>
      <c r="H17" s="162"/>
      <c r="I17" s="161"/>
      <c r="J17" s="163"/>
      <c r="K17" s="183"/>
      <c r="L17" s="178"/>
      <c r="M17" s="148"/>
      <c r="N17" s="160">
        <v>13</v>
      </c>
      <c r="O17" s="145"/>
      <c r="P17" s="145"/>
      <c r="Q17" s="145"/>
      <c r="R17" s="146"/>
      <c r="S17" s="161"/>
      <c r="T17" s="162"/>
      <c r="U17" s="161"/>
      <c r="V17" s="163"/>
    </row>
    <row r="18" spans="1:22">
      <c r="A18" s="148"/>
      <c r="B18" s="160">
        <v>14</v>
      </c>
      <c r="C18" s="145"/>
      <c r="D18" s="145"/>
      <c r="E18" s="145"/>
      <c r="F18" s="146"/>
      <c r="G18" s="161"/>
      <c r="H18" s="162"/>
      <c r="I18" s="161"/>
      <c r="J18" s="163"/>
      <c r="K18" s="183"/>
      <c r="L18" s="178"/>
      <c r="M18" s="148"/>
      <c r="N18" s="160">
        <v>14</v>
      </c>
      <c r="O18" s="145"/>
      <c r="P18" s="145"/>
      <c r="Q18" s="145"/>
      <c r="R18" s="146"/>
      <c r="S18" s="161"/>
      <c r="T18" s="162"/>
      <c r="U18" s="161"/>
      <c r="V18" s="163"/>
    </row>
    <row r="19" spans="1:22">
      <c r="A19" s="148"/>
      <c r="B19" s="160">
        <v>15</v>
      </c>
      <c r="C19" s="145"/>
      <c r="D19" s="145"/>
      <c r="E19" s="145"/>
      <c r="F19" s="146"/>
      <c r="G19" s="161"/>
      <c r="H19" s="162"/>
      <c r="I19" s="161"/>
      <c r="J19" s="163"/>
      <c r="K19" s="183"/>
      <c r="L19" s="178"/>
      <c r="M19" s="148"/>
      <c r="N19" s="160">
        <v>15</v>
      </c>
      <c r="O19" s="145"/>
      <c r="P19" s="145"/>
      <c r="Q19" s="145"/>
      <c r="R19" s="146"/>
      <c r="S19" s="161"/>
      <c r="T19" s="162"/>
      <c r="U19" s="161"/>
      <c r="V19" s="163"/>
    </row>
    <row r="20" spans="1:22">
      <c r="A20" s="148"/>
      <c r="B20" s="160">
        <v>16</v>
      </c>
      <c r="C20" s="145"/>
      <c r="D20" s="145"/>
      <c r="E20" s="145"/>
      <c r="F20" s="146"/>
      <c r="G20" s="161"/>
      <c r="H20" s="162"/>
      <c r="I20" s="161"/>
      <c r="J20" s="163"/>
      <c r="K20" s="183"/>
      <c r="L20" s="178"/>
      <c r="M20" s="148"/>
      <c r="N20" s="160">
        <v>16</v>
      </c>
      <c r="O20" s="145"/>
      <c r="P20" s="145"/>
      <c r="Q20" s="145"/>
      <c r="R20" s="146"/>
      <c r="S20" s="161"/>
      <c r="T20" s="162"/>
      <c r="U20" s="161"/>
      <c r="V20" s="163"/>
    </row>
    <row r="21" spans="1:22">
      <c r="A21" s="148"/>
      <c r="B21" s="160">
        <v>17</v>
      </c>
      <c r="C21" s="145"/>
      <c r="D21" s="145"/>
      <c r="E21" s="145"/>
      <c r="F21" s="146"/>
      <c r="G21" s="161"/>
      <c r="H21" s="162"/>
      <c r="I21" s="161"/>
      <c r="J21" s="163"/>
      <c r="K21" s="183"/>
      <c r="L21" s="178"/>
      <c r="M21" s="148"/>
      <c r="N21" s="160">
        <v>17</v>
      </c>
      <c r="O21" s="145"/>
      <c r="P21" s="145"/>
      <c r="Q21" s="145"/>
      <c r="R21" s="146"/>
      <c r="S21" s="161"/>
      <c r="T21" s="162"/>
      <c r="U21" s="161"/>
      <c r="V21" s="163"/>
    </row>
    <row r="22" spans="1:22">
      <c r="A22" s="148"/>
      <c r="B22" s="160">
        <v>18</v>
      </c>
      <c r="C22" s="145"/>
      <c r="D22" s="145"/>
      <c r="E22" s="145"/>
      <c r="F22" s="146"/>
      <c r="G22" s="161"/>
      <c r="H22" s="162"/>
      <c r="I22" s="161"/>
      <c r="J22" s="163"/>
      <c r="K22" s="183"/>
      <c r="L22" s="178"/>
      <c r="M22" s="148"/>
      <c r="N22" s="160">
        <v>18</v>
      </c>
      <c r="O22" s="145"/>
      <c r="P22" s="145"/>
      <c r="Q22" s="145"/>
      <c r="R22" s="146"/>
      <c r="S22" s="161"/>
      <c r="T22" s="162"/>
      <c r="U22" s="161"/>
      <c r="V22" s="163"/>
    </row>
    <row r="23" spans="1:22">
      <c r="A23" s="148"/>
      <c r="B23" s="160">
        <v>19</v>
      </c>
      <c r="C23" s="145"/>
      <c r="D23" s="145"/>
      <c r="E23" s="145"/>
      <c r="F23" s="146"/>
      <c r="G23" s="161"/>
      <c r="H23" s="162"/>
      <c r="I23" s="161"/>
      <c r="J23" s="163"/>
      <c r="K23" s="183"/>
      <c r="L23" s="178"/>
      <c r="M23" s="148"/>
      <c r="N23" s="160">
        <v>19</v>
      </c>
      <c r="O23" s="145"/>
      <c r="P23" s="145"/>
      <c r="Q23" s="145"/>
      <c r="R23" s="146"/>
      <c r="S23" s="161"/>
      <c r="T23" s="162"/>
      <c r="U23" s="161"/>
      <c r="V23" s="163"/>
    </row>
    <row r="24" spans="1:22">
      <c r="A24" s="148"/>
      <c r="B24" s="160">
        <v>20</v>
      </c>
      <c r="C24" s="145"/>
      <c r="D24" s="145"/>
      <c r="E24" s="145"/>
      <c r="F24" s="146"/>
      <c r="G24" s="161"/>
      <c r="H24" s="162"/>
      <c r="I24" s="161"/>
      <c r="J24" s="163"/>
      <c r="K24" s="183"/>
      <c r="L24" s="178"/>
      <c r="M24" s="148"/>
      <c r="N24" s="160">
        <v>20</v>
      </c>
      <c r="O24" s="145"/>
      <c r="P24" s="145"/>
      <c r="Q24" s="145"/>
      <c r="R24" s="146"/>
      <c r="S24" s="161"/>
      <c r="T24" s="162"/>
      <c r="U24" s="161"/>
      <c r="V24" s="163"/>
    </row>
    <row r="25" spans="1:22">
      <c r="A25" s="148"/>
      <c r="B25" s="160">
        <v>21</v>
      </c>
      <c r="C25" s="145"/>
      <c r="D25" s="145"/>
      <c r="E25" s="145"/>
      <c r="F25" s="146"/>
      <c r="G25" s="161"/>
      <c r="H25" s="162"/>
      <c r="I25" s="161"/>
      <c r="J25" s="163"/>
      <c r="K25" s="183"/>
      <c r="L25" s="178"/>
      <c r="M25" s="148"/>
      <c r="N25" s="160">
        <v>21</v>
      </c>
      <c r="O25" s="145"/>
      <c r="P25" s="145"/>
      <c r="Q25" s="145"/>
      <c r="R25" s="146"/>
      <c r="S25" s="161"/>
      <c r="T25" s="162"/>
      <c r="U25" s="161"/>
      <c r="V25" s="163"/>
    </row>
    <row r="26" spans="1:22">
      <c r="A26" s="148"/>
      <c r="B26" s="160">
        <v>22</v>
      </c>
      <c r="C26" s="145"/>
      <c r="D26" s="145"/>
      <c r="E26" s="145"/>
      <c r="F26" s="146"/>
      <c r="G26" s="161"/>
      <c r="H26" s="162"/>
      <c r="I26" s="161"/>
      <c r="J26" s="163"/>
      <c r="K26" s="183"/>
      <c r="L26" s="178"/>
      <c r="M26" s="148"/>
      <c r="N26" s="160">
        <v>22</v>
      </c>
      <c r="O26" s="145"/>
      <c r="P26" s="145"/>
      <c r="Q26" s="145"/>
      <c r="R26" s="146"/>
      <c r="S26" s="161"/>
      <c r="T26" s="162"/>
      <c r="U26" s="161"/>
      <c r="V26" s="163"/>
    </row>
    <row r="27" spans="1:22">
      <c r="A27" s="148"/>
      <c r="B27" s="160">
        <v>23</v>
      </c>
      <c r="C27" s="145"/>
      <c r="D27" s="145"/>
      <c r="E27" s="145"/>
      <c r="F27" s="146"/>
      <c r="G27" s="161"/>
      <c r="H27" s="162"/>
      <c r="I27" s="161"/>
      <c r="J27" s="163"/>
      <c r="K27" s="183"/>
      <c r="L27" s="178"/>
      <c r="M27" s="148"/>
      <c r="N27" s="160">
        <v>23</v>
      </c>
      <c r="O27" s="145"/>
      <c r="P27" s="145"/>
      <c r="Q27" s="145"/>
      <c r="R27" s="146"/>
      <c r="S27" s="161"/>
      <c r="T27" s="162"/>
      <c r="U27" s="161"/>
      <c r="V27" s="163"/>
    </row>
    <row r="28" spans="1:22" ht="15.75" thickBot="1">
      <c r="A28" s="148"/>
      <c r="B28" s="164">
        <v>24</v>
      </c>
      <c r="C28" s="165"/>
      <c r="D28" s="165"/>
      <c r="E28" s="165"/>
      <c r="F28" s="166"/>
      <c r="G28" s="167"/>
      <c r="H28" s="168"/>
      <c r="I28" s="167"/>
      <c r="J28" s="169"/>
      <c r="K28" s="183"/>
      <c r="L28" s="178"/>
      <c r="M28" s="148"/>
      <c r="N28" s="164">
        <v>24</v>
      </c>
      <c r="O28" s="165"/>
      <c r="P28" s="165"/>
      <c r="Q28" s="165"/>
      <c r="R28" s="166"/>
      <c r="S28" s="167"/>
      <c r="T28" s="168"/>
      <c r="U28" s="167"/>
      <c r="V28" s="169"/>
    </row>
    <row r="29" spans="1:22" ht="27" customHeight="1" thickBot="1">
      <c r="A29" s="148"/>
      <c r="B29" s="170"/>
      <c r="C29" s="152"/>
      <c r="D29" s="152"/>
      <c r="E29" s="152"/>
      <c r="F29" s="171"/>
      <c r="G29" s="172"/>
      <c r="H29" s="173"/>
      <c r="I29" s="172"/>
      <c r="J29" s="174"/>
      <c r="K29" s="183"/>
      <c r="L29" s="178"/>
      <c r="M29" s="148"/>
      <c r="N29" s="170"/>
      <c r="O29" s="152"/>
      <c r="P29" s="152"/>
      <c r="Q29" s="152"/>
      <c r="R29" s="171"/>
      <c r="S29" s="172"/>
      <c r="T29" s="173"/>
      <c r="U29" s="172"/>
      <c r="V29" s="174"/>
    </row>
    <row r="30" spans="1:22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84"/>
      <c r="L30" s="178"/>
      <c r="M30" s="148"/>
      <c r="N30" s="149"/>
      <c r="O30" s="149"/>
      <c r="P30" s="149"/>
      <c r="Q30" s="149"/>
      <c r="R30" s="149"/>
      <c r="S30" s="149"/>
      <c r="T30" s="149"/>
      <c r="U30" s="149"/>
      <c r="V30" s="149"/>
    </row>
    <row r="31" spans="1:22">
      <c r="K31" s="184"/>
      <c r="L31" s="178"/>
    </row>
    <row r="36" spans="2:22" ht="15.75">
      <c r="B36" s="109">
        <v>140</v>
      </c>
      <c r="C36" s="73"/>
      <c r="D36" s="73"/>
      <c r="E36" s="106"/>
      <c r="F36" s="109">
        <v>190</v>
      </c>
      <c r="G36" s="75"/>
      <c r="H36" s="75"/>
      <c r="I36" s="107"/>
      <c r="J36" s="109">
        <v>220</v>
      </c>
      <c r="K36" s="77"/>
      <c r="N36" s="109">
        <v>220</v>
      </c>
      <c r="O36" s="75"/>
      <c r="P36" s="75"/>
      <c r="Q36" s="4"/>
      <c r="R36" s="109">
        <v>200</v>
      </c>
      <c r="S36" s="4"/>
      <c r="T36" s="75"/>
      <c r="U36" s="107"/>
      <c r="V36" s="109">
        <v>160</v>
      </c>
    </row>
    <row r="37" spans="2:22" ht="15.75">
      <c r="B37" s="110">
        <v>14</v>
      </c>
      <c r="C37" s="75"/>
      <c r="D37" s="73"/>
      <c r="E37" s="106"/>
      <c r="F37" s="110">
        <v>19</v>
      </c>
      <c r="G37" s="75"/>
      <c r="H37" s="75"/>
      <c r="I37" s="4"/>
      <c r="J37" s="110">
        <v>22</v>
      </c>
      <c r="K37" s="4"/>
      <c r="N37" s="110">
        <v>22</v>
      </c>
      <c r="O37" s="75"/>
      <c r="P37" s="75"/>
      <c r="Q37" s="4"/>
      <c r="R37" s="110">
        <v>20</v>
      </c>
      <c r="S37" s="4"/>
      <c r="T37" s="75"/>
      <c r="U37" s="107"/>
      <c r="V37" s="110">
        <v>16</v>
      </c>
    </row>
    <row r="38" spans="2:22" ht="15.75">
      <c r="B38" s="111">
        <v>115</v>
      </c>
      <c r="C38" s="75">
        <v>25</v>
      </c>
      <c r="D38" s="73"/>
      <c r="E38" s="106"/>
      <c r="F38" s="109">
        <v>165</v>
      </c>
      <c r="G38" s="75">
        <v>25</v>
      </c>
      <c r="H38" s="75"/>
      <c r="I38" s="4"/>
      <c r="J38" s="109">
        <v>220</v>
      </c>
      <c r="K38" s="112"/>
      <c r="N38" s="109">
        <v>220</v>
      </c>
      <c r="O38" s="75"/>
      <c r="P38" s="75"/>
      <c r="Q38" s="4"/>
      <c r="R38" s="109">
        <v>200</v>
      </c>
      <c r="S38" s="75"/>
      <c r="T38" s="75"/>
      <c r="U38" s="107"/>
      <c r="V38" s="109">
        <v>160</v>
      </c>
    </row>
    <row r="39" spans="2:22" ht="15.75">
      <c r="B39" s="105" t="s">
        <v>53</v>
      </c>
      <c r="C39" s="75"/>
      <c r="D39" s="73"/>
      <c r="E39" s="106"/>
      <c r="F39" s="105" t="s">
        <v>54</v>
      </c>
      <c r="G39" s="75"/>
      <c r="H39" s="75"/>
      <c r="I39" s="4"/>
      <c r="J39" s="105" t="s">
        <v>55</v>
      </c>
      <c r="K39" s="4"/>
      <c r="N39" s="105" t="s">
        <v>56</v>
      </c>
      <c r="O39" s="75"/>
      <c r="P39" s="75"/>
      <c r="Q39" s="4"/>
      <c r="R39" s="105" t="s">
        <v>57</v>
      </c>
      <c r="S39" s="4"/>
      <c r="T39" s="75"/>
      <c r="U39" s="107"/>
      <c r="V39" s="105" t="s">
        <v>58</v>
      </c>
    </row>
    <row r="40" spans="2:22" ht="15.75">
      <c r="B40" s="105">
        <v>56</v>
      </c>
      <c r="C40" s="75"/>
      <c r="D40" s="73"/>
      <c r="E40" s="106"/>
      <c r="F40" s="105">
        <v>65</v>
      </c>
      <c r="G40" s="75"/>
      <c r="H40" s="75"/>
      <c r="I40" s="4"/>
      <c r="J40" s="105">
        <v>100</v>
      </c>
      <c r="K40" s="4"/>
      <c r="N40" s="105">
        <v>100</v>
      </c>
      <c r="O40" s="75"/>
      <c r="P40" s="75"/>
      <c r="Q40" s="4"/>
      <c r="R40" s="105">
        <v>95</v>
      </c>
      <c r="S40" s="4"/>
      <c r="T40" s="75"/>
      <c r="U40" s="107"/>
      <c r="V40" s="105">
        <v>70</v>
      </c>
    </row>
    <row r="41" spans="2:22">
      <c r="B41" s="105">
        <v>38</v>
      </c>
      <c r="C41" s="75"/>
      <c r="D41" s="73"/>
      <c r="E41" s="4"/>
      <c r="F41" s="105">
        <v>50</v>
      </c>
      <c r="G41" s="113"/>
      <c r="H41" s="75"/>
      <c r="I41" s="4"/>
      <c r="J41" s="105">
        <v>60</v>
      </c>
      <c r="K41" s="4"/>
      <c r="N41" s="105">
        <v>60</v>
      </c>
      <c r="O41" s="75"/>
      <c r="P41" s="75"/>
      <c r="Q41" s="4"/>
      <c r="R41" s="105">
        <v>55</v>
      </c>
      <c r="S41" s="4"/>
      <c r="T41" s="75"/>
      <c r="U41" s="107"/>
      <c r="V41" s="105">
        <v>45</v>
      </c>
    </row>
    <row r="42" spans="2:22" ht="15.75">
      <c r="B42" s="105">
        <v>21</v>
      </c>
      <c r="C42" s="75"/>
      <c r="D42" s="73"/>
      <c r="E42" s="106"/>
      <c r="F42" s="105">
        <v>35</v>
      </c>
      <c r="G42" s="75"/>
      <c r="H42" s="75"/>
      <c r="I42" s="4"/>
      <c r="J42" s="105">
        <v>40</v>
      </c>
      <c r="K42" s="4"/>
      <c r="N42" s="105">
        <v>40</v>
      </c>
      <c r="O42" s="75"/>
      <c r="P42" s="75"/>
      <c r="Q42" s="4"/>
      <c r="R42" s="105">
        <v>35</v>
      </c>
      <c r="S42" s="4"/>
      <c r="T42" s="75"/>
      <c r="U42" s="107"/>
      <c r="V42" s="105">
        <v>30</v>
      </c>
    </row>
    <row r="43" spans="2:22">
      <c r="B43" s="105" t="s">
        <v>65</v>
      </c>
      <c r="C43" s="75"/>
      <c r="D43" s="73"/>
      <c r="E43" s="4"/>
      <c r="F43" s="105">
        <v>15</v>
      </c>
      <c r="G43" s="116"/>
      <c r="H43" s="75"/>
      <c r="I43" s="4"/>
      <c r="J43" s="105">
        <v>20</v>
      </c>
      <c r="K43" s="4"/>
      <c r="N43" s="105">
        <v>20</v>
      </c>
      <c r="O43" s="75"/>
      <c r="P43" s="75"/>
      <c r="Q43" s="4"/>
      <c r="R43" s="113">
        <v>15</v>
      </c>
      <c r="S43" s="4"/>
      <c r="T43" s="75"/>
      <c r="U43" s="107"/>
      <c r="V43" s="105">
        <v>15</v>
      </c>
    </row>
    <row r="44" spans="2:22" ht="15.75">
      <c r="B44" s="88">
        <v>115</v>
      </c>
      <c r="C44" s="75"/>
      <c r="D44" s="73"/>
      <c r="E44" s="106"/>
      <c r="F44" s="88">
        <v>165</v>
      </c>
      <c r="G44" s="75"/>
      <c r="H44" s="75"/>
      <c r="I44" s="4"/>
      <c r="J44" s="88">
        <v>220</v>
      </c>
      <c r="K44" s="4"/>
      <c r="N44" s="88">
        <v>220</v>
      </c>
      <c r="O44" s="75"/>
      <c r="P44" s="75"/>
      <c r="Q44" s="4"/>
      <c r="R44" s="88">
        <v>200</v>
      </c>
      <c r="S44" s="4"/>
      <c r="T44" s="75"/>
      <c r="U44" s="107"/>
      <c r="V44" s="88">
        <v>160</v>
      </c>
    </row>
    <row r="45" spans="2:22" ht="15.75">
      <c r="B45" s="72"/>
      <c r="C45" s="73"/>
      <c r="D45" s="73"/>
      <c r="E45" s="257" t="s">
        <v>66</v>
      </c>
      <c r="F45" s="257"/>
      <c r="G45" s="257"/>
      <c r="H45" s="75"/>
      <c r="I45" s="4"/>
      <c r="J45" s="4"/>
      <c r="K45" s="4"/>
    </row>
    <row r="49" spans="2:24" ht="15.75">
      <c r="B49" s="109">
        <v>220</v>
      </c>
      <c r="C49" s="76"/>
      <c r="D49" s="75"/>
      <c r="E49" s="107"/>
      <c r="F49" s="109">
        <v>220</v>
      </c>
      <c r="G49" s="76"/>
      <c r="H49" s="75"/>
      <c r="I49" s="4"/>
      <c r="J49" s="109">
        <v>210</v>
      </c>
      <c r="N49" s="109">
        <v>130</v>
      </c>
      <c r="O49" s="4"/>
      <c r="P49" s="4"/>
      <c r="Q49" s="4"/>
      <c r="R49" s="109">
        <v>180</v>
      </c>
      <c r="S49" s="4"/>
      <c r="V49" s="109">
        <v>210</v>
      </c>
      <c r="W49" s="4"/>
    </row>
    <row r="50" spans="2:24" ht="15.75">
      <c r="B50" s="110">
        <v>22</v>
      </c>
      <c r="C50" s="76"/>
      <c r="D50" s="75"/>
      <c r="E50" s="107"/>
      <c r="F50" s="110">
        <v>22</v>
      </c>
      <c r="G50" s="76"/>
      <c r="H50" s="75"/>
      <c r="I50" s="4"/>
      <c r="J50" s="110">
        <v>21</v>
      </c>
      <c r="N50" s="110">
        <v>13</v>
      </c>
      <c r="O50" s="4"/>
      <c r="P50" s="4"/>
      <c r="Q50" s="4"/>
      <c r="R50" s="110">
        <v>18</v>
      </c>
      <c r="S50" s="4"/>
      <c r="V50" s="110">
        <v>21</v>
      </c>
      <c r="W50" s="4"/>
    </row>
    <row r="51" spans="2:24" ht="15.75">
      <c r="B51" s="109">
        <v>220</v>
      </c>
      <c r="C51" s="75"/>
      <c r="D51" s="75"/>
      <c r="E51" s="107"/>
      <c r="F51" s="109">
        <v>220</v>
      </c>
      <c r="G51" s="75"/>
      <c r="H51" s="75"/>
      <c r="I51" s="4"/>
      <c r="J51" s="109">
        <v>210</v>
      </c>
      <c r="N51" s="109">
        <v>130</v>
      </c>
      <c r="O51" s="75"/>
      <c r="P51" s="4"/>
      <c r="Q51" s="4"/>
      <c r="R51" s="109">
        <v>180</v>
      </c>
      <c r="S51" s="75"/>
      <c r="V51" s="109">
        <v>210</v>
      </c>
      <c r="W51" s="4"/>
    </row>
    <row r="52" spans="2:24">
      <c r="B52" s="105" t="s">
        <v>59</v>
      </c>
      <c r="C52" s="76"/>
      <c r="D52" s="75"/>
      <c r="E52" s="107"/>
      <c r="F52" s="105" t="s">
        <v>60</v>
      </c>
      <c r="G52" s="76"/>
      <c r="H52" s="75"/>
      <c r="I52" s="4"/>
      <c r="J52" s="105" t="s">
        <v>61</v>
      </c>
      <c r="N52" s="105" t="s">
        <v>62</v>
      </c>
      <c r="O52" s="4"/>
      <c r="P52" s="4"/>
      <c r="Q52" s="4"/>
      <c r="R52" s="105" t="s">
        <v>63</v>
      </c>
      <c r="S52" s="4"/>
      <c r="V52" s="105" t="s">
        <v>64</v>
      </c>
      <c r="W52" s="4"/>
    </row>
    <row r="53" spans="2:24">
      <c r="B53" s="105">
        <v>100</v>
      </c>
      <c r="C53" s="76"/>
      <c r="D53" s="75"/>
      <c r="E53" s="107"/>
      <c r="F53" s="105">
        <v>100</v>
      </c>
      <c r="G53" s="76"/>
      <c r="H53" s="75"/>
      <c r="I53" s="4"/>
      <c r="J53" s="105">
        <v>90</v>
      </c>
      <c r="N53" s="105">
        <v>65</v>
      </c>
      <c r="O53" s="4"/>
      <c r="P53" s="4"/>
      <c r="Q53" s="4"/>
      <c r="R53" s="105">
        <v>90</v>
      </c>
      <c r="S53" s="4"/>
      <c r="V53" s="105">
        <v>90</v>
      </c>
      <c r="W53" s="4"/>
    </row>
    <row r="54" spans="2:24">
      <c r="B54" s="105">
        <v>60</v>
      </c>
      <c r="C54" s="76"/>
      <c r="D54" s="75"/>
      <c r="E54" s="107"/>
      <c r="F54" s="105">
        <v>60</v>
      </c>
      <c r="G54" s="76"/>
      <c r="H54" s="75"/>
      <c r="I54" s="4"/>
      <c r="J54" s="105">
        <v>60</v>
      </c>
      <c r="N54" s="105">
        <v>40</v>
      </c>
      <c r="O54" s="4"/>
      <c r="P54" s="4"/>
      <c r="Q54" s="4"/>
      <c r="R54" s="105">
        <v>50</v>
      </c>
      <c r="S54" s="4"/>
      <c r="V54" s="105">
        <v>60</v>
      </c>
      <c r="W54" s="4"/>
    </row>
    <row r="55" spans="2:24">
      <c r="B55" s="105">
        <v>40</v>
      </c>
      <c r="C55" s="76"/>
      <c r="D55" s="75"/>
      <c r="E55" s="107"/>
      <c r="F55" s="105">
        <v>40</v>
      </c>
      <c r="G55" s="76"/>
      <c r="H55" s="75"/>
      <c r="I55" s="4"/>
      <c r="J55" s="105">
        <v>40</v>
      </c>
      <c r="N55" s="105">
        <v>25</v>
      </c>
      <c r="O55" s="4"/>
      <c r="P55" s="4"/>
      <c r="Q55" s="4"/>
      <c r="R55" s="105">
        <v>25</v>
      </c>
      <c r="S55" s="4"/>
      <c r="V55" s="105">
        <v>40</v>
      </c>
      <c r="W55" s="4"/>
    </row>
    <row r="56" spans="2:24">
      <c r="B56" s="105">
        <v>20</v>
      </c>
      <c r="C56" s="76"/>
      <c r="D56" s="75"/>
      <c r="E56" s="107"/>
      <c r="F56" s="105">
        <v>20</v>
      </c>
      <c r="G56" s="76"/>
      <c r="H56" s="75"/>
      <c r="I56" s="4"/>
      <c r="J56" s="113">
        <v>20</v>
      </c>
      <c r="N56" s="105" t="s">
        <v>65</v>
      </c>
      <c r="O56" s="4"/>
      <c r="P56" s="4"/>
      <c r="Q56" s="4"/>
      <c r="R56" s="113">
        <v>15</v>
      </c>
      <c r="S56" s="4"/>
      <c r="V56" s="113">
        <v>20</v>
      </c>
      <c r="W56" s="4"/>
    </row>
    <row r="57" spans="2:24">
      <c r="B57" s="88">
        <v>220</v>
      </c>
      <c r="C57" s="76"/>
      <c r="D57" s="75"/>
      <c r="E57" s="107"/>
      <c r="F57" s="88">
        <v>220</v>
      </c>
      <c r="G57" s="76"/>
      <c r="H57" s="75"/>
      <c r="I57" s="4"/>
      <c r="J57" s="88">
        <v>210</v>
      </c>
      <c r="N57" s="88">
        <v>130</v>
      </c>
      <c r="O57" s="4"/>
      <c r="P57" s="4"/>
      <c r="Q57" s="4"/>
      <c r="R57" s="88">
        <v>180</v>
      </c>
      <c r="S57" s="4"/>
      <c r="V57" s="88">
        <v>210</v>
      </c>
      <c r="W57" s="4"/>
    </row>
    <row r="58" spans="2:24">
      <c r="N58" s="4"/>
      <c r="O58" s="4"/>
      <c r="P58" s="4"/>
      <c r="Q58" s="96" t="s">
        <v>67</v>
      </c>
      <c r="R58" s="96"/>
      <c r="S58" s="96"/>
      <c r="V58" s="4"/>
      <c r="W58" s="4"/>
      <c r="X58" s="4"/>
    </row>
  </sheetData>
  <mergeCells count="11">
    <mergeCell ref="E45:G45"/>
    <mergeCell ref="O1:V1"/>
    <mergeCell ref="O2:R2"/>
    <mergeCell ref="S2:T2"/>
    <mergeCell ref="U2:V2"/>
    <mergeCell ref="S4:T4"/>
    <mergeCell ref="G4:H4"/>
    <mergeCell ref="G2:H2"/>
    <mergeCell ref="I2:J2"/>
    <mergeCell ref="C1:J1"/>
    <mergeCell ref="C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R13" sqref="R13"/>
    </sheetView>
  </sheetViews>
  <sheetFormatPr defaultColWidth="9.140625" defaultRowHeight="15"/>
  <cols>
    <col min="1" max="1" width="22.7109375" style="138" customWidth="1"/>
    <col min="2" max="2" width="8.85546875" style="138" customWidth="1"/>
    <col min="3" max="6" width="8.7109375" style="138" customWidth="1"/>
    <col min="7" max="8" width="2.5703125" style="138" customWidth="1"/>
    <col min="9" max="9" width="22.7109375" style="138" customWidth="1"/>
    <col min="10" max="10" width="8.85546875" style="138" customWidth="1"/>
    <col min="11" max="14" width="8.7109375" style="138" customWidth="1"/>
    <col min="15" max="16384" width="9.140625" style="138"/>
  </cols>
  <sheetData>
    <row r="1" spans="1:14" ht="3.75" customHeight="1"/>
    <row r="2" spans="1:14" ht="4.5" customHeight="1" thickBot="1">
      <c r="A2" s="136"/>
      <c r="B2" s="137"/>
      <c r="C2" s="136"/>
      <c r="D2" s="136"/>
      <c r="E2" s="136"/>
      <c r="F2" s="136"/>
      <c r="G2" s="137"/>
      <c r="I2" s="137"/>
      <c r="J2" s="137"/>
      <c r="K2" s="137"/>
      <c r="L2" s="137"/>
      <c r="M2" s="137"/>
    </row>
    <row r="3" spans="1:14" ht="24.95" customHeight="1">
      <c r="A3" s="200"/>
      <c r="B3" s="194"/>
      <c r="C3" s="140">
        <v>1</v>
      </c>
      <c r="D3" s="141">
        <v>2</v>
      </c>
      <c r="E3" s="141">
        <v>3</v>
      </c>
      <c r="F3" s="186">
        <v>4</v>
      </c>
      <c r="G3" s="187"/>
      <c r="I3" s="200"/>
      <c r="J3" s="194"/>
      <c r="K3" s="140">
        <v>1</v>
      </c>
      <c r="L3" s="141">
        <v>2</v>
      </c>
      <c r="M3" s="141">
        <v>3</v>
      </c>
      <c r="N3" s="186">
        <v>4</v>
      </c>
    </row>
    <row r="4" spans="1:14" ht="24.95" customHeight="1">
      <c r="A4" s="142"/>
      <c r="B4" s="144" t="s">
        <v>80</v>
      </c>
      <c r="C4" s="143"/>
      <c r="D4" s="145"/>
      <c r="E4" s="145"/>
      <c r="F4" s="162"/>
      <c r="G4" s="184"/>
      <c r="I4" s="142"/>
      <c r="J4" s="144" t="s">
        <v>80</v>
      </c>
      <c r="K4" s="143"/>
      <c r="L4" s="145"/>
      <c r="M4" s="145"/>
      <c r="N4" s="162"/>
    </row>
    <row r="5" spans="1:14" ht="24.95" customHeight="1" thickBot="1">
      <c r="A5" s="147"/>
      <c r="B5" s="201" t="s">
        <v>81</v>
      </c>
      <c r="C5" s="191"/>
      <c r="D5" s="192"/>
      <c r="E5" s="192"/>
      <c r="F5" s="193"/>
      <c r="G5" s="184"/>
      <c r="I5" s="147"/>
      <c r="J5" s="195" t="s">
        <v>81</v>
      </c>
      <c r="K5" s="191"/>
      <c r="L5" s="192"/>
      <c r="M5" s="192"/>
      <c r="N5" s="193"/>
    </row>
    <row r="6" spans="1:14" ht="24.95" customHeight="1">
      <c r="A6" s="196"/>
      <c r="B6" s="194"/>
      <c r="C6" s="140">
        <v>5</v>
      </c>
      <c r="D6" s="141">
        <v>6</v>
      </c>
      <c r="E6" s="141">
        <v>7</v>
      </c>
      <c r="F6" s="186">
        <v>8</v>
      </c>
      <c r="G6" s="187"/>
      <c r="I6" s="196"/>
      <c r="J6" s="199"/>
      <c r="K6" s="140">
        <v>5</v>
      </c>
      <c r="L6" s="141">
        <v>6</v>
      </c>
      <c r="M6" s="141">
        <v>7</v>
      </c>
      <c r="N6" s="186">
        <v>8</v>
      </c>
    </row>
    <row r="7" spans="1:14" ht="24.95" customHeight="1">
      <c r="A7" s="197"/>
      <c r="B7" s="144" t="s">
        <v>80</v>
      </c>
      <c r="C7" s="143"/>
      <c r="D7" s="145"/>
      <c r="E7" s="145"/>
      <c r="F7" s="162"/>
      <c r="G7" s="184"/>
      <c r="I7" s="197"/>
      <c r="J7" s="144" t="s">
        <v>80</v>
      </c>
      <c r="K7" s="143"/>
      <c r="L7" s="145"/>
      <c r="M7" s="145"/>
      <c r="N7" s="162"/>
    </row>
    <row r="8" spans="1:14" ht="24.95" customHeight="1" thickBot="1">
      <c r="A8" s="198"/>
      <c r="B8" s="201" t="s">
        <v>81</v>
      </c>
      <c r="C8" s="191"/>
      <c r="D8" s="191"/>
      <c r="E8" s="191"/>
      <c r="F8" s="207"/>
      <c r="G8" s="184"/>
      <c r="I8" s="198"/>
      <c r="J8" s="195" t="s">
        <v>81</v>
      </c>
      <c r="K8" s="191"/>
      <c r="L8" s="191"/>
      <c r="M8" s="191"/>
      <c r="N8" s="207"/>
    </row>
    <row r="9" spans="1:14" ht="9" customHeight="1" thickBot="1">
      <c r="A9" s="188"/>
      <c r="B9" s="189"/>
      <c r="C9" s="188"/>
      <c r="D9" s="188"/>
      <c r="E9" s="188"/>
      <c r="F9" s="188"/>
      <c r="G9" s="190"/>
      <c r="H9" s="188"/>
      <c r="I9" s="189"/>
      <c r="J9" s="188"/>
      <c r="K9" s="188"/>
      <c r="L9" s="188"/>
      <c r="M9" s="188"/>
      <c r="N9" s="206"/>
    </row>
    <row r="10" spans="1:14" ht="9.75" customHeight="1" thickTop="1" thickBot="1">
      <c r="A10" s="178"/>
      <c r="B10" s="178"/>
      <c r="C10" s="178"/>
      <c r="D10" s="178"/>
      <c r="E10" s="178"/>
      <c r="F10" s="178"/>
      <c r="G10" s="184"/>
      <c r="H10" s="178"/>
      <c r="I10" s="178"/>
      <c r="J10" s="178"/>
      <c r="K10" s="178"/>
      <c r="L10" s="178"/>
      <c r="M10" s="178"/>
    </row>
    <row r="11" spans="1:14" ht="24.95" customHeight="1">
      <c r="A11" s="200"/>
      <c r="B11" s="194"/>
      <c r="C11" s="140">
        <v>1</v>
      </c>
      <c r="D11" s="141">
        <v>2</v>
      </c>
      <c r="E11" s="141">
        <v>3</v>
      </c>
      <c r="F11" s="186">
        <v>4</v>
      </c>
      <c r="G11" s="187"/>
      <c r="I11" s="200"/>
      <c r="J11" s="194"/>
      <c r="K11" s="140">
        <v>1</v>
      </c>
      <c r="L11" s="141">
        <v>2</v>
      </c>
      <c r="M11" s="141">
        <v>3</v>
      </c>
      <c r="N11" s="186">
        <v>4</v>
      </c>
    </row>
    <row r="12" spans="1:14" ht="24.95" customHeight="1">
      <c r="A12" s="142"/>
      <c r="B12" s="144" t="s">
        <v>80</v>
      </c>
      <c r="C12" s="143"/>
      <c r="D12" s="145"/>
      <c r="E12" s="145"/>
      <c r="F12" s="162"/>
      <c r="G12" s="184"/>
      <c r="I12" s="142"/>
      <c r="J12" s="144" t="s">
        <v>80</v>
      </c>
      <c r="K12" s="143"/>
      <c r="L12" s="145"/>
      <c r="M12" s="145"/>
      <c r="N12" s="162"/>
    </row>
    <row r="13" spans="1:14" ht="24.95" customHeight="1" thickBot="1">
      <c r="A13" s="147"/>
      <c r="B13" s="201" t="s">
        <v>81</v>
      </c>
      <c r="C13" s="191"/>
      <c r="D13" s="192"/>
      <c r="E13" s="192"/>
      <c r="F13" s="193"/>
      <c r="G13" s="184"/>
      <c r="I13" s="147"/>
      <c r="J13" s="195" t="s">
        <v>81</v>
      </c>
      <c r="K13" s="191"/>
      <c r="L13" s="192"/>
      <c r="M13" s="192"/>
      <c r="N13" s="193"/>
    </row>
    <row r="14" spans="1:14" ht="24.95" customHeight="1">
      <c r="A14" s="196"/>
      <c r="B14" s="194"/>
      <c r="C14" s="140">
        <v>5</v>
      </c>
      <c r="D14" s="141">
        <v>6</v>
      </c>
      <c r="E14" s="141">
        <v>7</v>
      </c>
      <c r="F14" s="186">
        <v>8</v>
      </c>
      <c r="G14" s="187"/>
      <c r="I14" s="196"/>
      <c r="J14" s="199"/>
      <c r="K14" s="140">
        <v>5</v>
      </c>
      <c r="L14" s="141">
        <v>6</v>
      </c>
      <c r="M14" s="141">
        <v>7</v>
      </c>
      <c r="N14" s="186">
        <v>8</v>
      </c>
    </row>
    <row r="15" spans="1:14" ht="24.95" customHeight="1">
      <c r="A15" s="197"/>
      <c r="B15" s="144" t="s">
        <v>80</v>
      </c>
      <c r="C15" s="143"/>
      <c r="D15" s="145"/>
      <c r="E15" s="145"/>
      <c r="F15" s="162"/>
      <c r="G15" s="184"/>
      <c r="I15" s="197"/>
      <c r="J15" s="144" t="s">
        <v>80</v>
      </c>
      <c r="K15" s="143"/>
      <c r="L15" s="145"/>
      <c r="M15" s="145"/>
      <c r="N15" s="162"/>
    </row>
    <row r="16" spans="1:14" ht="24.95" customHeight="1" thickBot="1">
      <c r="A16" s="198"/>
      <c r="B16" s="201" t="s">
        <v>81</v>
      </c>
      <c r="C16" s="191"/>
      <c r="D16" s="191"/>
      <c r="E16" s="191"/>
      <c r="F16" s="207"/>
      <c r="G16" s="184"/>
      <c r="I16" s="198"/>
      <c r="J16" s="195" t="s">
        <v>81</v>
      </c>
      <c r="K16" s="191"/>
      <c r="L16" s="191"/>
      <c r="M16" s="191"/>
      <c r="N16" s="207"/>
    </row>
    <row r="17" spans="1:14" ht="9.75" customHeight="1" thickBot="1">
      <c r="A17" s="202"/>
      <c r="B17" s="203"/>
      <c r="C17" s="202"/>
      <c r="D17" s="202"/>
      <c r="E17" s="202"/>
      <c r="F17" s="202"/>
      <c r="G17" s="188"/>
      <c r="H17" s="204"/>
      <c r="I17" s="202"/>
      <c r="J17" s="203"/>
      <c r="K17" s="202"/>
      <c r="L17" s="202"/>
      <c r="M17" s="202"/>
      <c r="N17" s="202"/>
    </row>
    <row r="18" spans="1:14" ht="9.75" customHeight="1" thickTop="1" thickBot="1">
      <c r="H18" s="205"/>
    </row>
    <row r="19" spans="1:14" ht="24.95" customHeight="1">
      <c r="A19" s="200"/>
      <c r="B19" s="194"/>
      <c r="C19" s="140">
        <v>1</v>
      </c>
      <c r="D19" s="141">
        <v>2</v>
      </c>
      <c r="E19" s="141">
        <v>3</v>
      </c>
      <c r="F19" s="186">
        <v>4</v>
      </c>
      <c r="G19" s="187"/>
      <c r="I19" s="200"/>
      <c r="J19" s="194"/>
      <c r="K19" s="140">
        <v>1</v>
      </c>
      <c r="L19" s="141">
        <v>2</v>
      </c>
      <c r="M19" s="141">
        <v>3</v>
      </c>
      <c r="N19" s="186">
        <v>4</v>
      </c>
    </row>
    <row r="20" spans="1:14" ht="24.95" customHeight="1">
      <c r="A20" s="142"/>
      <c r="B20" s="144" t="s">
        <v>80</v>
      </c>
      <c r="C20" s="143"/>
      <c r="D20" s="145"/>
      <c r="E20" s="145"/>
      <c r="F20" s="162"/>
      <c r="G20" s="184"/>
      <c r="I20" s="142"/>
      <c r="J20" s="144" t="s">
        <v>80</v>
      </c>
      <c r="K20" s="143"/>
      <c r="L20" s="145"/>
      <c r="M20" s="145"/>
      <c r="N20" s="162"/>
    </row>
    <row r="21" spans="1:14" ht="24.95" customHeight="1" thickBot="1">
      <c r="A21" s="147"/>
      <c r="B21" s="201" t="s">
        <v>81</v>
      </c>
      <c r="C21" s="191"/>
      <c r="D21" s="192"/>
      <c r="E21" s="192"/>
      <c r="F21" s="193"/>
      <c r="G21" s="184"/>
      <c r="I21" s="147"/>
      <c r="J21" s="195" t="s">
        <v>81</v>
      </c>
      <c r="K21" s="191"/>
      <c r="L21" s="192"/>
      <c r="M21" s="192"/>
      <c r="N21" s="193"/>
    </row>
    <row r="22" spans="1:14" ht="24.95" customHeight="1">
      <c r="A22" s="196"/>
      <c r="B22" s="194"/>
      <c r="C22" s="140">
        <v>5</v>
      </c>
      <c r="D22" s="141">
        <v>6</v>
      </c>
      <c r="E22" s="141">
        <v>7</v>
      </c>
      <c r="F22" s="186">
        <v>8</v>
      </c>
      <c r="G22" s="187"/>
      <c r="I22" s="196"/>
      <c r="J22" s="199"/>
      <c r="K22" s="140">
        <v>5</v>
      </c>
      <c r="L22" s="141">
        <v>6</v>
      </c>
      <c r="M22" s="141">
        <v>7</v>
      </c>
      <c r="N22" s="186">
        <v>8</v>
      </c>
    </row>
    <row r="23" spans="1:14" ht="24.95" customHeight="1">
      <c r="A23" s="197"/>
      <c r="B23" s="144" t="s">
        <v>80</v>
      </c>
      <c r="C23" s="143"/>
      <c r="D23" s="145"/>
      <c r="E23" s="145"/>
      <c r="F23" s="162"/>
      <c r="G23" s="184"/>
      <c r="I23" s="197"/>
      <c r="J23" s="144" t="s">
        <v>80</v>
      </c>
      <c r="K23" s="143"/>
      <c r="L23" s="145"/>
      <c r="M23" s="145"/>
      <c r="N23" s="162"/>
    </row>
    <row r="24" spans="1:14" ht="24.95" customHeight="1" thickBot="1">
      <c r="A24" s="198"/>
      <c r="B24" s="201" t="s">
        <v>81</v>
      </c>
      <c r="C24" s="191"/>
      <c r="D24" s="191"/>
      <c r="E24" s="191"/>
      <c r="F24" s="207"/>
      <c r="G24" s="184"/>
      <c r="I24" s="198"/>
      <c r="J24" s="195" t="s">
        <v>81</v>
      </c>
      <c r="K24" s="191"/>
      <c r="L24" s="191"/>
      <c r="M24" s="191"/>
      <c r="N24" s="207"/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R1" sqref="R1:R1048576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21" customWidth="1"/>
    <col min="7" max="7" width="7.28515625" style="135" customWidth="1"/>
    <col min="8" max="9" width="7.28515625" style="121" customWidth="1"/>
    <col min="10" max="10" width="7.28515625" style="135" customWidth="1"/>
    <col min="11" max="15" width="7.28515625" style="121" customWidth="1"/>
    <col min="16" max="16" width="9.140625" style="121"/>
  </cols>
  <sheetData>
    <row r="1" spans="1:17">
      <c r="B1" s="118">
        <v>2024</v>
      </c>
      <c r="D1" s="119">
        <v>7.01</v>
      </c>
      <c r="E1" s="119">
        <v>28.01</v>
      </c>
      <c r="F1" s="119">
        <v>25.02</v>
      </c>
      <c r="G1" s="120">
        <v>24.03</v>
      </c>
      <c r="H1" s="119">
        <v>28.04</v>
      </c>
      <c r="I1" s="119">
        <v>26.05</v>
      </c>
      <c r="J1" s="120" t="s">
        <v>68</v>
      </c>
      <c r="K1" s="119" t="s">
        <v>69</v>
      </c>
      <c r="L1" s="119" t="s">
        <v>70</v>
      </c>
      <c r="M1" s="119" t="s">
        <v>71</v>
      </c>
      <c r="N1" s="119" t="s">
        <v>72</v>
      </c>
      <c r="O1" s="119" t="s">
        <v>73</v>
      </c>
    </row>
    <row r="2" spans="1:17" ht="18.75">
      <c r="A2" s="122" t="s">
        <v>74</v>
      </c>
      <c r="B2" s="123" t="s">
        <v>75</v>
      </c>
      <c r="C2" s="122" t="s">
        <v>76</v>
      </c>
      <c r="D2" s="124" t="s">
        <v>53</v>
      </c>
      <c r="E2" s="124" t="s">
        <v>54</v>
      </c>
      <c r="F2" s="124" t="s">
        <v>55</v>
      </c>
      <c r="G2" s="124" t="s">
        <v>56</v>
      </c>
      <c r="H2" s="124" t="s">
        <v>57</v>
      </c>
      <c r="I2" s="124" t="s">
        <v>58</v>
      </c>
      <c r="J2" s="124" t="s">
        <v>59</v>
      </c>
      <c r="K2" s="124" t="s">
        <v>60</v>
      </c>
      <c r="L2" s="124" t="s">
        <v>61</v>
      </c>
      <c r="M2" s="124" t="s">
        <v>62</v>
      </c>
      <c r="N2" s="124" t="s">
        <v>63</v>
      </c>
      <c r="O2" s="124" t="s">
        <v>64</v>
      </c>
      <c r="P2" s="125" t="s">
        <v>77</v>
      </c>
    </row>
    <row r="3" spans="1:17" ht="15" customHeight="1">
      <c r="A3" s="38">
        <v>2</v>
      </c>
      <c r="B3" s="27" t="s">
        <v>8</v>
      </c>
      <c r="C3" s="28" t="s">
        <v>9</v>
      </c>
      <c r="D3" s="208">
        <v>5</v>
      </c>
      <c r="E3" s="126">
        <v>5</v>
      </c>
      <c r="F3" s="126">
        <v>2</v>
      </c>
      <c r="G3" s="126">
        <v>1</v>
      </c>
      <c r="H3" s="126"/>
      <c r="I3" s="126">
        <v>4</v>
      </c>
      <c r="J3" s="126"/>
      <c r="K3" s="127"/>
      <c r="L3" s="175"/>
      <c r="M3" s="126"/>
      <c r="N3" s="126"/>
      <c r="O3" s="126"/>
      <c r="P3" s="130">
        <f t="shared" ref="P3:P36" si="0">SUM(D3:O3)</f>
        <v>17</v>
      </c>
      <c r="Q3" s="128"/>
    </row>
    <row r="4" spans="1:17" ht="18.75">
      <c r="A4" s="38">
        <v>5</v>
      </c>
      <c r="B4" s="27" t="s">
        <v>78</v>
      </c>
      <c r="C4" s="39" t="s">
        <v>26</v>
      </c>
      <c r="D4" s="132"/>
      <c r="E4" s="126">
        <v>5</v>
      </c>
      <c r="F4" s="126">
        <v>1</v>
      </c>
      <c r="G4" s="126">
        <v>1</v>
      </c>
      <c r="H4" s="126">
        <v>1</v>
      </c>
      <c r="I4" s="126"/>
      <c r="J4" s="126"/>
      <c r="K4" s="126"/>
      <c r="L4" s="129"/>
      <c r="M4" s="126"/>
      <c r="N4" s="126"/>
      <c r="O4" s="126"/>
      <c r="P4" s="130">
        <f t="shared" si="0"/>
        <v>8</v>
      </c>
    </row>
    <row r="5" spans="1:17" ht="18.75">
      <c r="A5" s="26">
        <v>10</v>
      </c>
      <c r="B5" s="27" t="s">
        <v>30</v>
      </c>
      <c r="C5" s="28" t="s">
        <v>31</v>
      </c>
      <c r="D5" s="126">
        <v>2</v>
      </c>
      <c r="E5" s="126">
        <v>2</v>
      </c>
      <c r="F5" s="126"/>
      <c r="G5" s="126">
        <v>1</v>
      </c>
      <c r="H5" s="126"/>
      <c r="I5" s="126"/>
      <c r="J5" s="126"/>
      <c r="K5" s="126"/>
      <c r="L5" s="129"/>
      <c r="M5" s="126"/>
      <c r="N5" s="126"/>
      <c r="O5" s="126"/>
      <c r="P5" s="130">
        <f t="shared" si="0"/>
        <v>5</v>
      </c>
    </row>
    <row r="6" spans="1:17" ht="18.75">
      <c r="A6" s="38">
        <v>6</v>
      </c>
      <c r="B6" s="27" t="s">
        <v>12</v>
      </c>
      <c r="C6" s="42" t="s">
        <v>13</v>
      </c>
      <c r="D6" s="132"/>
      <c r="E6" s="126">
        <v>1</v>
      </c>
      <c r="F6" s="126">
        <v>2</v>
      </c>
      <c r="G6" s="126">
        <v>5</v>
      </c>
      <c r="H6" s="126">
        <v>2</v>
      </c>
      <c r="I6" s="126">
        <v>3</v>
      </c>
      <c r="J6" s="126"/>
      <c r="K6" s="126"/>
      <c r="L6" s="126"/>
      <c r="M6" s="126"/>
      <c r="N6" s="126"/>
      <c r="O6" s="126"/>
      <c r="P6" s="130">
        <f t="shared" si="0"/>
        <v>13</v>
      </c>
    </row>
    <row r="7" spans="1:17" ht="18.75">
      <c r="A7" s="57" t="s">
        <v>111</v>
      </c>
      <c r="B7" s="58" t="s">
        <v>46</v>
      </c>
      <c r="C7" s="59" t="s">
        <v>31</v>
      </c>
      <c r="D7" s="126">
        <v>1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30">
        <f>SUM(D6:O6)</f>
        <v>13</v>
      </c>
    </row>
    <row r="8" spans="1:17" ht="18.75">
      <c r="A8" s="38">
        <v>9</v>
      </c>
      <c r="B8" s="27" t="s">
        <v>35</v>
      </c>
      <c r="C8" s="39" t="s">
        <v>26</v>
      </c>
      <c r="D8" s="126">
        <v>2</v>
      </c>
      <c r="E8" s="132"/>
      <c r="F8" s="126"/>
      <c r="G8" s="208">
        <v>7</v>
      </c>
      <c r="H8" s="126">
        <v>2</v>
      </c>
      <c r="I8" s="126"/>
      <c r="J8" s="126"/>
      <c r="K8" s="126"/>
      <c r="L8" s="126"/>
      <c r="M8" s="126"/>
      <c r="N8" s="126"/>
      <c r="O8" s="126"/>
      <c r="P8" s="130">
        <f t="shared" si="0"/>
        <v>11</v>
      </c>
    </row>
    <row r="9" spans="1:17" ht="18.75">
      <c r="A9" s="38">
        <v>13</v>
      </c>
      <c r="B9" s="27" t="s">
        <v>24</v>
      </c>
      <c r="C9" s="28" t="s">
        <v>21</v>
      </c>
      <c r="D9" s="126">
        <v>1</v>
      </c>
      <c r="E9" s="126">
        <v>3</v>
      </c>
      <c r="F9" s="132"/>
      <c r="G9" s="126"/>
      <c r="H9" s="126"/>
      <c r="I9" s="126">
        <v>1</v>
      </c>
      <c r="J9" s="126"/>
      <c r="K9" s="126"/>
      <c r="L9" s="126"/>
      <c r="M9" s="126"/>
      <c r="N9" s="126"/>
      <c r="O9" s="126"/>
      <c r="P9" s="131">
        <f t="shared" si="0"/>
        <v>5</v>
      </c>
    </row>
    <row r="10" spans="1:17" ht="18.75">
      <c r="A10" s="176">
        <v>37</v>
      </c>
      <c r="B10" s="27" t="s">
        <v>119</v>
      </c>
      <c r="C10" s="39" t="s">
        <v>26</v>
      </c>
      <c r="D10" s="126"/>
      <c r="E10" s="126"/>
      <c r="F10" s="126">
        <v>2</v>
      </c>
      <c r="G10" s="126"/>
      <c r="H10" s="126"/>
      <c r="I10" s="126"/>
      <c r="J10" s="126"/>
      <c r="K10" s="126"/>
      <c r="L10" s="126"/>
      <c r="M10" s="126"/>
      <c r="N10" s="126"/>
      <c r="O10" s="126"/>
      <c r="P10" s="131">
        <f t="shared" si="0"/>
        <v>2</v>
      </c>
    </row>
    <row r="11" spans="1:17" ht="18.75">
      <c r="A11" s="38">
        <v>34</v>
      </c>
      <c r="B11" s="27" t="s">
        <v>125</v>
      </c>
      <c r="C11" s="39" t="s">
        <v>45</v>
      </c>
      <c r="D11" s="126"/>
      <c r="E11" s="126"/>
      <c r="F11" s="126">
        <v>2</v>
      </c>
      <c r="G11" s="126">
        <v>3</v>
      </c>
      <c r="H11" s="126">
        <v>2</v>
      </c>
      <c r="I11" s="126"/>
      <c r="J11" s="126"/>
      <c r="K11" s="126"/>
      <c r="L11" s="126"/>
      <c r="M11" s="126"/>
      <c r="N11" s="126"/>
      <c r="O11" s="126"/>
      <c r="P11" s="131">
        <f t="shared" si="0"/>
        <v>7</v>
      </c>
    </row>
    <row r="12" spans="1:17" ht="18.75">
      <c r="A12" s="38">
        <v>36</v>
      </c>
      <c r="B12" s="27" t="s">
        <v>122</v>
      </c>
      <c r="C12" s="28" t="s">
        <v>128</v>
      </c>
      <c r="D12" s="126"/>
      <c r="E12" s="126"/>
      <c r="F12" s="126">
        <v>2</v>
      </c>
      <c r="G12" s="126"/>
      <c r="H12" s="126">
        <v>2</v>
      </c>
      <c r="I12" s="126"/>
      <c r="J12" s="126"/>
      <c r="K12" s="126"/>
      <c r="L12" s="126"/>
      <c r="M12" s="126"/>
      <c r="N12" s="126"/>
      <c r="O12" s="126"/>
      <c r="P12" s="131">
        <f t="shared" si="0"/>
        <v>4</v>
      </c>
    </row>
    <row r="13" spans="1:17" ht="18.75">
      <c r="A13" s="221">
        <v>38</v>
      </c>
      <c r="B13" s="27" t="s">
        <v>118</v>
      </c>
      <c r="C13" s="39" t="s">
        <v>26</v>
      </c>
      <c r="D13" s="126"/>
      <c r="E13" s="126"/>
      <c r="F13" s="126">
        <v>1</v>
      </c>
      <c r="G13" s="126"/>
      <c r="H13" s="126"/>
      <c r="I13" s="126"/>
      <c r="J13" s="126"/>
      <c r="K13" s="126"/>
      <c r="L13" s="126"/>
      <c r="M13" s="126"/>
      <c r="N13" s="126"/>
      <c r="O13" s="126"/>
      <c r="P13" s="131">
        <f t="shared" si="0"/>
        <v>1</v>
      </c>
    </row>
    <row r="14" spans="1:17" ht="18.75">
      <c r="A14" s="26">
        <v>30</v>
      </c>
      <c r="B14" s="27" t="s">
        <v>123</v>
      </c>
      <c r="C14" s="39" t="s">
        <v>124</v>
      </c>
      <c r="D14" s="126"/>
      <c r="E14" s="126"/>
      <c r="F14" s="126">
        <v>2</v>
      </c>
      <c r="G14" s="126">
        <v>2</v>
      </c>
      <c r="H14" s="126">
        <v>2</v>
      </c>
      <c r="I14" s="126">
        <v>2</v>
      </c>
      <c r="J14" s="126"/>
      <c r="K14" s="126"/>
      <c r="L14" s="126"/>
      <c r="M14" s="126"/>
      <c r="N14" s="126"/>
      <c r="O14" s="126"/>
      <c r="P14" s="131">
        <f t="shared" si="0"/>
        <v>8</v>
      </c>
    </row>
    <row r="15" spans="1:17" ht="18.75">
      <c r="A15" s="26">
        <v>40</v>
      </c>
      <c r="B15" s="27" t="s">
        <v>146</v>
      </c>
      <c r="C15" s="39" t="s">
        <v>45</v>
      </c>
      <c r="D15" s="126"/>
      <c r="E15" s="126"/>
      <c r="F15" s="126"/>
      <c r="G15" s="126"/>
      <c r="H15" s="208">
        <v>5</v>
      </c>
      <c r="I15" s="126"/>
      <c r="J15" s="126"/>
      <c r="K15" s="126"/>
      <c r="L15" s="126"/>
      <c r="M15" s="126"/>
      <c r="N15" s="126"/>
      <c r="O15" s="126"/>
      <c r="P15" s="131">
        <f t="shared" si="0"/>
        <v>5</v>
      </c>
    </row>
    <row r="16" spans="1:17" ht="18.75">
      <c r="A16" s="38">
        <v>17</v>
      </c>
      <c r="B16" s="27" t="s">
        <v>18</v>
      </c>
      <c r="C16" s="28" t="s">
        <v>28</v>
      </c>
      <c r="D16" s="126">
        <v>4</v>
      </c>
      <c r="E16" s="126">
        <v>1</v>
      </c>
      <c r="F16" s="126">
        <v>2</v>
      </c>
      <c r="G16" s="126">
        <v>1</v>
      </c>
      <c r="H16" s="126">
        <v>2</v>
      </c>
      <c r="I16" s="126">
        <v>2</v>
      </c>
      <c r="J16" s="126"/>
      <c r="K16" s="126"/>
      <c r="L16" s="126"/>
      <c r="M16" s="126"/>
      <c r="N16" s="126"/>
      <c r="O16" s="126"/>
      <c r="P16" s="130">
        <f t="shared" si="0"/>
        <v>12</v>
      </c>
    </row>
    <row r="17" spans="1:16" ht="18.75">
      <c r="A17" s="38">
        <v>19</v>
      </c>
      <c r="B17" s="27" t="s">
        <v>33</v>
      </c>
      <c r="C17" s="44" t="s">
        <v>34</v>
      </c>
      <c r="D17" s="126">
        <v>1</v>
      </c>
      <c r="E17" s="126">
        <v>3</v>
      </c>
      <c r="F17" s="126">
        <v>2</v>
      </c>
      <c r="G17" s="126">
        <v>1</v>
      </c>
      <c r="H17" s="126">
        <v>2</v>
      </c>
      <c r="I17" s="126"/>
      <c r="J17" s="126"/>
      <c r="K17" s="126"/>
      <c r="L17" s="126"/>
      <c r="M17" s="126"/>
      <c r="N17" s="126"/>
      <c r="O17" s="126"/>
      <c r="P17" s="131">
        <f t="shared" si="0"/>
        <v>9</v>
      </c>
    </row>
    <row r="18" spans="1:16" ht="18.75">
      <c r="A18" s="38">
        <v>31</v>
      </c>
      <c r="B18" s="41" t="s">
        <v>105</v>
      </c>
      <c r="C18" s="44" t="s">
        <v>110</v>
      </c>
      <c r="D18" s="126"/>
      <c r="E18" s="132"/>
      <c r="F18" s="208">
        <v>5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31">
        <f t="shared" si="0"/>
        <v>5</v>
      </c>
    </row>
    <row r="19" spans="1:16" ht="18.75">
      <c r="A19" s="38">
        <v>12</v>
      </c>
      <c r="B19" s="27" t="s">
        <v>20</v>
      </c>
      <c r="C19" s="28" t="s">
        <v>21</v>
      </c>
      <c r="D19" s="126">
        <v>2</v>
      </c>
      <c r="E19" s="126">
        <v>1</v>
      </c>
      <c r="F19" s="126">
        <v>1</v>
      </c>
      <c r="G19" s="126">
        <v>6</v>
      </c>
      <c r="H19" s="126"/>
      <c r="I19" s="126">
        <v>1</v>
      </c>
      <c r="J19" s="126"/>
      <c r="K19" s="126"/>
      <c r="L19" s="126"/>
      <c r="M19" s="126"/>
      <c r="N19" s="126"/>
      <c r="O19" s="126"/>
      <c r="P19" s="131">
        <f t="shared" si="0"/>
        <v>11</v>
      </c>
    </row>
    <row r="20" spans="1:16" ht="18.75">
      <c r="A20" s="38">
        <v>4</v>
      </c>
      <c r="B20" s="41" t="s">
        <v>104</v>
      </c>
      <c r="C20" s="28" t="s">
        <v>109</v>
      </c>
      <c r="D20" s="126"/>
      <c r="E20" s="126">
        <v>4</v>
      </c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31">
        <f t="shared" si="0"/>
        <v>4</v>
      </c>
    </row>
    <row r="21" spans="1:16" ht="18.75">
      <c r="A21" s="38">
        <v>21</v>
      </c>
      <c r="B21" s="41" t="s">
        <v>42</v>
      </c>
      <c r="C21" s="39" t="s">
        <v>45</v>
      </c>
      <c r="D21" s="126"/>
      <c r="E21" s="126">
        <v>4</v>
      </c>
      <c r="F21" s="126">
        <v>2</v>
      </c>
      <c r="G21" s="126">
        <v>2</v>
      </c>
      <c r="H21" s="126">
        <v>3</v>
      </c>
      <c r="I21" s="126"/>
      <c r="J21" s="126"/>
      <c r="K21" s="126"/>
      <c r="L21" s="126"/>
      <c r="M21" s="126"/>
      <c r="N21" s="126"/>
      <c r="O21" s="126"/>
      <c r="P21" s="131">
        <f t="shared" si="0"/>
        <v>11</v>
      </c>
    </row>
    <row r="22" spans="1:16" ht="18.75">
      <c r="A22" s="38">
        <v>7</v>
      </c>
      <c r="B22" s="58" t="s">
        <v>27</v>
      </c>
      <c r="C22" s="28" t="s">
        <v>28</v>
      </c>
      <c r="D22" s="126"/>
      <c r="E22" s="208">
        <v>7</v>
      </c>
      <c r="F22" s="126">
        <v>4</v>
      </c>
      <c r="G22" s="126"/>
      <c r="H22" s="126"/>
      <c r="I22" s="126"/>
      <c r="J22" s="126"/>
      <c r="K22" s="126"/>
      <c r="L22" s="126"/>
      <c r="M22" s="126"/>
      <c r="N22" s="126"/>
      <c r="O22" s="126"/>
      <c r="P22" s="131">
        <f t="shared" si="0"/>
        <v>11</v>
      </c>
    </row>
    <row r="23" spans="1:16" ht="18.75">
      <c r="A23" s="38">
        <v>23</v>
      </c>
      <c r="B23" s="27" t="s">
        <v>37</v>
      </c>
      <c r="C23" s="42" t="s">
        <v>34</v>
      </c>
      <c r="D23" s="126"/>
      <c r="E23" s="126">
        <v>2</v>
      </c>
      <c r="F23" s="126">
        <v>2</v>
      </c>
      <c r="G23" s="126">
        <v>1</v>
      </c>
      <c r="H23" s="126">
        <v>3</v>
      </c>
      <c r="I23" s="126">
        <v>1</v>
      </c>
      <c r="J23" s="126"/>
      <c r="K23" s="126"/>
      <c r="L23" s="126"/>
      <c r="M23" s="126"/>
      <c r="N23" s="126"/>
      <c r="O23" s="126"/>
      <c r="P23" s="131">
        <f t="shared" si="0"/>
        <v>9</v>
      </c>
    </row>
    <row r="24" spans="1:16" ht="18.75">
      <c r="A24" s="38">
        <v>37</v>
      </c>
      <c r="B24" s="41" t="s">
        <v>119</v>
      </c>
      <c r="C24" s="39" t="s">
        <v>26</v>
      </c>
      <c r="D24" s="126"/>
      <c r="E24" s="126"/>
      <c r="F24" s="126"/>
      <c r="G24" s="126">
        <v>2</v>
      </c>
      <c r="H24" s="126"/>
      <c r="I24" s="126"/>
      <c r="J24" s="126"/>
      <c r="K24" s="126"/>
      <c r="L24" s="126"/>
      <c r="M24" s="126"/>
      <c r="N24" s="126"/>
      <c r="O24" s="126"/>
      <c r="P24" s="131">
        <f t="shared" si="0"/>
        <v>2</v>
      </c>
    </row>
    <row r="25" spans="1:16" ht="18.75">
      <c r="A25" s="38">
        <v>3</v>
      </c>
      <c r="B25" s="27" t="s">
        <v>41</v>
      </c>
      <c r="C25" s="47" t="s">
        <v>11</v>
      </c>
      <c r="D25" s="126"/>
      <c r="E25" s="126">
        <v>4</v>
      </c>
      <c r="F25" s="126">
        <v>4</v>
      </c>
      <c r="G25" s="126"/>
      <c r="H25" s="126">
        <v>3</v>
      </c>
      <c r="I25" s="126"/>
      <c r="J25" s="126"/>
      <c r="K25" s="126"/>
      <c r="L25" s="126"/>
      <c r="M25" s="126"/>
      <c r="N25" s="126"/>
      <c r="O25" s="126"/>
      <c r="P25" s="131">
        <f t="shared" si="0"/>
        <v>11</v>
      </c>
    </row>
    <row r="26" spans="1:16" ht="18.75">
      <c r="A26" s="38">
        <v>41</v>
      </c>
      <c r="B26" s="27" t="s">
        <v>157</v>
      </c>
      <c r="C26" s="28" t="s">
        <v>28</v>
      </c>
      <c r="D26" s="126"/>
      <c r="E26" s="126"/>
      <c r="F26" s="126"/>
      <c r="G26" s="126"/>
      <c r="H26" s="126"/>
      <c r="I26" s="126">
        <v>1</v>
      </c>
      <c r="J26" s="126"/>
      <c r="K26" s="126"/>
      <c r="L26" s="126"/>
      <c r="M26" s="126"/>
      <c r="N26" s="126"/>
      <c r="O26" s="126"/>
      <c r="P26" s="131">
        <f t="shared" si="0"/>
        <v>1</v>
      </c>
    </row>
    <row r="27" spans="1:16" ht="18.75">
      <c r="A27" s="38">
        <v>20</v>
      </c>
      <c r="B27" s="27" t="s">
        <v>39</v>
      </c>
      <c r="C27" s="44" t="s">
        <v>34</v>
      </c>
      <c r="D27" s="126"/>
      <c r="E27" s="126">
        <v>1</v>
      </c>
      <c r="F27" s="126">
        <v>1</v>
      </c>
      <c r="G27" s="126">
        <v>5</v>
      </c>
      <c r="H27" s="126"/>
      <c r="I27" s="126">
        <v>1</v>
      </c>
      <c r="J27" s="126"/>
      <c r="K27" s="126"/>
      <c r="L27" s="126"/>
      <c r="M27" s="126"/>
      <c r="N27" s="126"/>
      <c r="O27" s="126"/>
      <c r="P27" s="131">
        <f t="shared" si="0"/>
        <v>8</v>
      </c>
    </row>
    <row r="28" spans="1:16" ht="18.75">
      <c r="A28" s="38">
        <v>25</v>
      </c>
      <c r="B28" s="41" t="s">
        <v>16</v>
      </c>
      <c r="C28" s="28" t="s">
        <v>17</v>
      </c>
      <c r="D28" s="126"/>
      <c r="E28" s="126">
        <v>1</v>
      </c>
      <c r="F28" s="126"/>
      <c r="G28" s="126">
        <v>1</v>
      </c>
      <c r="H28" s="126">
        <v>4</v>
      </c>
      <c r="I28" s="126">
        <v>1</v>
      </c>
      <c r="J28" s="126"/>
      <c r="K28" s="126"/>
      <c r="L28" s="126"/>
      <c r="M28" s="126"/>
      <c r="N28" s="126"/>
      <c r="O28" s="126"/>
      <c r="P28" s="131">
        <f t="shared" si="0"/>
        <v>7</v>
      </c>
    </row>
    <row r="29" spans="1:16" ht="18.75">
      <c r="A29" s="38">
        <v>27</v>
      </c>
      <c r="B29" s="27" t="s">
        <v>14</v>
      </c>
      <c r="C29" s="44" t="s">
        <v>15</v>
      </c>
      <c r="D29" s="126">
        <v>3</v>
      </c>
      <c r="E29" s="126">
        <v>3</v>
      </c>
      <c r="F29" s="126">
        <v>3</v>
      </c>
      <c r="G29" s="126">
        <v>4</v>
      </c>
      <c r="H29" s="126">
        <v>3</v>
      </c>
      <c r="I29" s="126">
        <v>3</v>
      </c>
      <c r="J29" s="126"/>
      <c r="K29" s="126"/>
      <c r="L29" s="126"/>
      <c r="M29" s="126"/>
      <c r="N29" s="126"/>
      <c r="O29" s="126"/>
      <c r="P29" s="131">
        <f t="shared" si="0"/>
        <v>19</v>
      </c>
    </row>
    <row r="30" spans="1:16" ht="18.75">
      <c r="A30" s="38">
        <v>26</v>
      </c>
      <c r="B30" s="27" t="s">
        <v>36</v>
      </c>
      <c r="C30" s="44" t="s">
        <v>15</v>
      </c>
      <c r="D30" s="126">
        <v>3</v>
      </c>
      <c r="E30" s="126"/>
      <c r="F30" s="126">
        <v>2</v>
      </c>
      <c r="G30" s="126"/>
      <c r="H30" s="126"/>
      <c r="I30" s="126">
        <v>3</v>
      </c>
      <c r="J30" s="126"/>
      <c r="K30" s="126"/>
      <c r="L30" s="126"/>
      <c r="M30" s="126"/>
      <c r="N30" s="126"/>
      <c r="O30" s="126"/>
      <c r="P30" s="130">
        <f t="shared" si="0"/>
        <v>8</v>
      </c>
    </row>
    <row r="31" spans="1:16" ht="18.75">
      <c r="A31" s="176">
        <v>16</v>
      </c>
      <c r="B31" s="27" t="s">
        <v>93</v>
      </c>
      <c r="C31" s="28" t="s">
        <v>17</v>
      </c>
      <c r="D31" s="126">
        <v>3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31">
        <f t="shared" si="0"/>
        <v>3</v>
      </c>
    </row>
    <row r="32" spans="1:16" ht="18.75">
      <c r="A32" s="38">
        <v>29</v>
      </c>
      <c r="B32" s="27" t="s">
        <v>25</v>
      </c>
      <c r="C32" s="39" t="s">
        <v>26</v>
      </c>
      <c r="D32" s="126">
        <v>3</v>
      </c>
      <c r="E32" s="126"/>
      <c r="F32" s="126"/>
      <c r="G32" s="126">
        <v>3</v>
      </c>
      <c r="H32" s="208">
        <v>5</v>
      </c>
      <c r="I32" s="208">
        <v>7</v>
      </c>
      <c r="J32" s="126"/>
      <c r="K32" s="126"/>
      <c r="L32" s="126"/>
      <c r="M32" s="126"/>
      <c r="N32" s="126"/>
      <c r="O32" s="126"/>
      <c r="P32" s="131">
        <f t="shared" si="0"/>
        <v>18</v>
      </c>
    </row>
    <row r="33" spans="1:16" ht="18.75">
      <c r="A33" s="26">
        <v>28</v>
      </c>
      <c r="B33" s="41" t="s">
        <v>43</v>
      </c>
      <c r="C33" s="44" t="s">
        <v>44</v>
      </c>
      <c r="D33" s="126">
        <v>4</v>
      </c>
      <c r="E33" s="126">
        <v>3</v>
      </c>
      <c r="F33" s="126">
        <v>3</v>
      </c>
      <c r="G33" s="126">
        <v>3</v>
      </c>
      <c r="H33" s="208">
        <v>5</v>
      </c>
      <c r="I33" s="126">
        <v>2</v>
      </c>
      <c r="J33" s="126"/>
      <c r="K33" s="126"/>
      <c r="L33" s="126"/>
      <c r="M33" s="126"/>
      <c r="N33" s="126"/>
      <c r="O33" s="126"/>
      <c r="P33" s="131">
        <f t="shared" si="0"/>
        <v>20</v>
      </c>
    </row>
    <row r="34" spans="1:16" ht="18.75">
      <c r="A34" s="38">
        <v>11</v>
      </c>
      <c r="B34" s="41" t="s">
        <v>19</v>
      </c>
      <c r="C34" s="44" t="s">
        <v>15</v>
      </c>
      <c r="D34" s="126">
        <v>3</v>
      </c>
      <c r="E34" s="126"/>
      <c r="F34" s="126">
        <v>2</v>
      </c>
      <c r="G34" s="126">
        <v>6</v>
      </c>
      <c r="H34" s="126"/>
      <c r="I34" s="126">
        <v>3</v>
      </c>
      <c r="J34" s="126"/>
      <c r="K34" s="126"/>
      <c r="L34" s="126"/>
      <c r="M34" s="126"/>
      <c r="N34" s="126"/>
      <c r="O34" s="126"/>
      <c r="P34" s="130">
        <f t="shared" si="0"/>
        <v>14</v>
      </c>
    </row>
    <row r="35" spans="1:16" ht="18.75">
      <c r="A35" s="26">
        <v>24</v>
      </c>
      <c r="B35" s="41" t="s">
        <v>98</v>
      </c>
      <c r="C35" s="28" t="s">
        <v>17</v>
      </c>
      <c r="D35" s="126">
        <v>2</v>
      </c>
      <c r="E35" s="126">
        <v>1</v>
      </c>
      <c r="F35" s="126" t="s">
        <v>50</v>
      </c>
      <c r="G35" s="126"/>
      <c r="H35" s="126"/>
      <c r="I35" s="126"/>
      <c r="J35" s="126"/>
      <c r="K35" s="126"/>
      <c r="L35" s="126"/>
      <c r="M35" s="126"/>
      <c r="N35" s="126"/>
      <c r="O35" s="126"/>
      <c r="P35" s="130">
        <f t="shared" si="0"/>
        <v>3</v>
      </c>
    </row>
    <row r="36" spans="1:16" ht="18.75">
      <c r="A36" s="26">
        <v>22</v>
      </c>
      <c r="B36" s="27" t="s">
        <v>96</v>
      </c>
      <c r="C36" s="44" t="s">
        <v>97</v>
      </c>
      <c r="D36" s="126">
        <v>1</v>
      </c>
      <c r="E36" s="126">
        <v>2</v>
      </c>
      <c r="F36" s="126">
        <v>3</v>
      </c>
      <c r="G36" s="132"/>
      <c r="H36" s="126"/>
      <c r="I36" s="126"/>
      <c r="J36" s="126"/>
      <c r="K36" s="126"/>
      <c r="L36" s="126"/>
      <c r="M36" s="126"/>
      <c r="N36" s="126"/>
      <c r="O36" s="126"/>
      <c r="P36" s="131">
        <f t="shared" si="0"/>
        <v>6</v>
      </c>
    </row>
    <row r="37" spans="1:16" ht="18.75">
      <c r="A37" s="57" t="s">
        <v>32</v>
      </c>
      <c r="B37" s="27" t="s">
        <v>22</v>
      </c>
      <c r="C37" s="59" t="s">
        <v>23</v>
      </c>
      <c r="D37" s="126">
        <v>4</v>
      </c>
      <c r="E37" s="208">
        <v>6</v>
      </c>
      <c r="F37" s="126">
        <v>4</v>
      </c>
      <c r="G37" s="126">
        <v>4</v>
      </c>
      <c r="H37" s="126">
        <v>4</v>
      </c>
      <c r="I37" s="126">
        <v>1</v>
      </c>
      <c r="J37" s="126"/>
      <c r="K37" s="126"/>
      <c r="L37" s="126"/>
      <c r="M37" s="126"/>
      <c r="N37" s="126"/>
      <c r="O37" s="126"/>
      <c r="P37" s="209">
        <f t="shared" ref="P37:P38" si="1">SUM(D37:O37)</f>
        <v>23</v>
      </c>
    </row>
    <row r="38" spans="1:16" ht="18.75">
      <c r="A38" s="38">
        <v>15</v>
      </c>
      <c r="B38" s="27" t="s">
        <v>29</v>
      </c>
      <c r="C38" s="28" t="s">
        <v>9</v>
      </c>
      <c r="D38" s="126">
        <v>2</v>
      </c>
      <c r="E38" s="126">
        <v>5</v>
      </c>
      <c r="F38" s="126"/>
      <c r="G38" s="126"/>
      <c r="H38" s="126">
        <v>3</v>
      </c>
      <c r="I38" s="126">
        <v>4</v>
      </c>
      <c r="J38" s="126"/>
      <c r="K38" s="126"/>
      <c r="L38" s="126"/>
      <c r="M38" s="126"/>
      <c r="N38" s="126"/>
      <c r="O38" s="126"/>
      <c r="P38" s="131">
        <f t="shared" si="1"/>
        <v>14</v>
      </c>
    </row>
    <row r="39" spans="1:16" ht="18.75">
      <c r="C39" s="132"/>
      <c r="D39" s="133">
        <f t="shared" ref="D39:P39" si="2">SUM(D3:D36)</f>
        <v>40</v>
      </c>
      <c r="E39" s="133">
        <f t="shared" si="2"/>
        <v>53</v>
      </c>
      <c r="F39" s="133">
        <f t="shared" si="2"/>
        <v>50</v>
      </c>
      <c r="G39" s="134">
        <f t="shared" si="2"/>
        <v>55</v>
      </c>
      <c r="H39" s="133">
        <f t="shared" si="2"/>
        <v>46</v>
      </c>
      <c r="I39" s="133">
        <f t="shared" si="2"/>
        <v>35</v>
      </c>
      <c r="J39" s="134">
        <f t="shared" si="2"/>
        <v>0</v>
      </c>
      <c r="K39" s="133">
        <f t="shared" si="2"/>
        <v>0</v>
      </c>
      <c r="L39" s="133">
        <f t="shared" si="2"/>
        <v>0</v>
      </c>
      <c r="M39" s="133">
        <f t="shared" si="2"/>
        <v>0</v>
      </c>
      <c r="N39" s="133">
        <f t="shared" si="2"/>
        <v>0</v>
      </c>
      <c r="O39" s="133">
        <f t="shared" si="2"/>
        <v>0</v>
      </c>
      <c r="P39" s="133">
        <f t="shared" si="2"/>
        <v>291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1"/>
  <sheetViews>
    <sheetView tabSelected="1" zoomScale="110" zoomScaleNormal="110" workbookViewId="0">
      <selection activeCell="AF16" sqref="AF16"/>
    </sheetView>
  </sheetViews>
  <sheetFormatPr defaultColWidth="9.140625" defaultRowHeight="15"/>
  <cols>
    <col min="1" max="1" width="5.28515625" style="103" customWidth="1"/>
    <col min="2" max="2" width="17.7109375" style="104" customWidth="1"/>
    <col min="3" max="3" width="8" style="105" customWidth="1"/>
    <col min="4" max="4" width="5.28515625" style="245" customWidth="1"/>
    <col min="5" max="5" width="5.28515625" style="72" customWidth="1"/>
    <col min="6" max="6" width="3.42578125" style="73" customWidth="1"/>
    <col min="7" max="7" width="0.5703125" style="73" customWidth="1"/>
    <col min="8" max="8" width="4.85546875" style="107" customWidth="1"/>
    <col min="9" max="9" width="5.28515625" style="74" customWidth="1"/>
    <col min="10" max="10" width="3.42578125" style="75" customWidth="1"/>
    <col min="11" max="11" width="0.5703125" style="75" customWidth="1"/>
    <col min="12" max="12" width="4.7109375" style="107" customWidth="1"/>
    <col min="13" max="13" width="5.28515625" style="76" customWidth="1"/>
    <col min="14" max="14" width="3.7109375" style="77" customWidth="1"/>
    <col min="15" max="15" width="0.5703125" style="77" customWidth="1"/>
    <col min="16" max="16" width="4.85546875" style="107" customWidth="1"/>
    <col min="17" max="17" width="5.140625" style="229" customWidth="1"/>
    <col min="18" max="18" width="3.7109375" style="75" customWidth="1"/>
    <col min="19" max="19" width="0.5703125" style="75" customWidth="1"/>
    <col min="20" max="20" width="4.85546875" style="107" customWidth="1"/>
    <col min="21" max="21" width="4.85546875" style="76" customWidth="1"/>
    <col min="22" max="22" width="3.7109375" style="75" customWidth="1"/>
    <col min="23" max="23" width="0.5703125" style="75" customWidth="1"/>
    <col min="24" max="24" width="5.42578125" style="107" customWidth="1"/>
    <col min="25" max="25" width="5.28515625" style="74" customWidth="1"/>
    <col min="26" max="26" width="4.28515625" style="76" customWidth="1"/>
    <col min="27" max="27" width="0.5703125" style="75" customWidth="1"/>
    <col min="28" max="28" width="0.42578125" style="4" customWidth="1"/>
    <col min="29" max="29" width="6.7109375" style="4" customWidth="1"/>
    <col min="30" max="30" width="7.42578125" style="4" customWidth="1"/>
    <col min="31" max="32" width="9.140625" style="4"/>
    <col min="36" max="16384" width="9.140625" style="4"/>
  </cols>
  <sheetData>
    <row r="1" spans="1:30" ht="17.25" customHeight="1" thickBot="1">
      <c r="A1" s="272" t="s">
        <v>0</v>
      </c>
      <c r="B1" s="1" t="s">
        <v>1</v>
      </c>
      <c r="C1" s="274" t="s">
        <v>158</v>
      </c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"/>
      <c r="AC1" s="2"/>
      <c r="AD1" s="2"/>
    </row>
    <row r="2" spans="1:30" s="12" customFormat="1" ht="50.45" customHeight="1">
      <c r="A2" s="272"/>
      <c r="B2" s="276"/>
      <c r="C2" s="5" t="s">
        <v>2</v>
      </c>
      <c r="D2" s="278" t="s">
        <v>92</v>
      </c>
      <c r="E2" s="278"/>
      <c r="F2" s="268" t="s">
        <v>3</v>
      </c>
      <c r="G2" s="6"/>
      <c r="H2" s="278" t="s">
        <v>102</v>
      </c>
      <c r="I2" s="278"/>
      <c r="J2" s="268" t="s">
        <v>3</v>
      </c>
      <c r="K2" s="6"/>
      <c r="L2" s="278" t="s">
        <v>116</v>
      </c>
      <c r="M2" s="278"/>
      <c r="N2" s="268" t="s">
        <v>3</v>
      </c>
      <c r="O2" s="6"/>
      <c r="P2" s="279" t="s">
        <v>117</v>
      </c>
      <c r="Q2" s="279"/>
      <c r="R2" s="268" t="s">
        <v>3</v>
      </c>
      <c r="S2" s="6"/>
      <c r="T2" s="270" t="s">
        <v>145</v>
      </c>
      <c r="U2" s="271"/>
      <c r="V2" s="268" t="s">
        <v>3</v>
      </c>
      <c r="W2" s="6"/>
      <c r="X2" s="270" t="s">
        <v>147</v>
      </c>
      <c r="Y2" s="271"/>
      <c r="Z2" s="268" t="s">
        <v>3</v>
      </c>
      <c r="AA2" s="6"/>
      <c r="AB2" s="11"/>
      <c r="AC2" s="266" t="s">
        <v>4</v>
      </c>
      <c r="AD2" s="264" t="s">
        <v>5</v>
      </c>
    </row>
    <row r="3" spans="1:30" s="25" customFormat="1" ht="11.25" customHeight="1" thickBot="1">
      <c r="A3" s="273"/>
      <c r="B3" s="277"/>
      <c r="C3" s="13"/>
      <c r="D3" s="239" t="s">
        <v>6</v>
      </c>
      <c r="E3" s="15" t="s">
        <v>7</v>
      </c>
      <c r="F3" s="269"/>
      <c r="G3" s="16"/>
      <c r="H3" s="239" t="s">
        <v>6</v>
      </c>
      <c r="I3" s="15" t="s">
        <v>7</v>
      </c>
      <c r="J3" s="269"/>
      <c r="K3" s="16"/>
      <c r="L3" s="239" t="s">
        <v>6</v>
      </c>
      <c r="M3" s="18" t="s">
        <v>7</v>
      </c>
      <c r="N3" s="269"/>
      <c r="O3" s="16"/>
      <c r="P3" s="239" t="s">
        <v>6</v>
      </c>
      <c r="Q3" s="225" t="s">
        <v>7</v>
      </c>
      <c r="R3" s="269"/>
      <c r="S3" s="16"/>
      <c r="T3" s="239" t="s">
        <v>6</v>
      </c>
      <c r="U3" s="18" t="s">
        <v>7</v>
      </c>
      <c r="V3" s="269"/>
      <c r="W3" s="16"/>
      <c r="X3" s="17" t="s">
        <v>6</v>
      </c>
      <c r="Y3" s="19" t="s">
        <v>7</v>
      </c>
      <c r="Z3" s="269"/>
      <c r="AA3" s="16"/>
      <c r="AB3" s="24"/>
      <c r="AC3" s="267"/>
      <c r="AD3" s="265"/>
    </row>
    <row r="4" spans="1:30" ht="12" customHeight="1">
      <c r="A4" s="26">
        <v>28</v>
      </c>
      <c r="B4" s="41" t="s">
        <v>43</v>
      </c>
      <c r="C4" s="44" t="s">
        <v>44</v>
      </c>
      <c r="D4" s="240">
        <v>17</v>
      </c>
      <c r="E4" s="60">
        <v>45</v>
      </c>
      <c r="F4" s="40">
        <v>18</v>
      </c>
      <c r="G4" s="32"/>
      <c r="H4" s="240">
        <v>40</v>
      </c>
      <c r="I4" s="33">
        <v>132</v>
      </c>
      <c r="J4" s="212">
        <v>1</v>
      </c>
      <c r="K4" s="32"/>
      <c r="L4" s="240">
        <v>34</v>
      </c>
      <c r="M4" s="30">
        <v>44</v>
      </c>
      <c r="N4" s="212">
        <v>2</v>
      </c>
      <c r="O4" s="32"/>
      <c r="P4" s="240">
        <v>36</v>
      </c>
      <c r="Q4" s="60" t="s">
        <v>132</v>
      </c>
      <c r="R4" s="236">
        <v>1</v>
      </c>
      <c r="S4" s="32"/>
      <c r="T4" s="240">
        <v>22</v>
      </c>
      <c r="U4" s="33">
        <v>64</v>
      </c>
      <c r="V4" s="40">
        <v>16</v>
      </c>
      <c r="W4" s="32"/>
      <c r="X4" s="240">
        <v>20</v>
      </c>
      <c r="Y4" s="30">
        <v>-92</v>
      </c>
      <c r="Z4" s="34">
        <v>17</v>
      </c>
      <c r="AA4" s="32"/>
      <c r="AB4" s="36"/>
      <c r="AC4" s="37">
        <f>SUM(D4+H4+L4+P4+T4+X4)</f>
        <v>169</v>
      </c>
      <c r="AD4" s="251" t="s">
        <v>99</v>
      </c>
    </row>
    <row r="5" spans="1:30" ht="12" customHeight="1">
      <c r="A5" s="38">
        <v>27</v>
      </c>
      <c r="B5" s="27" t="s">
        <v>14</v>
      </c>
      <c r="C5" s="44" t="s">
        <v>15</v>
      </c>
      <c r="D5" s="240">
        <v>9</v>
      </c>
      <c r="E5" s="30">
        <v>-167</v>
      </c>
      <c r="F5" s="40">
        <v>20</v>
      </c>
      <c r="G5" s="32"/>
      <c r="H5" s="240">
        <v>28</v>
      </c>
      <c r="I5" s="33">
        <v>3</v>
      </c>
      <c r="J5" s="31">
        <v>6</v>
      </c>
      <c r="K5" s="32"/>
      <c r="L5" s="240">
        <v>33</v>
      </c>
      <c r="M5" s="30">
        <v>107</v>
      </c>
      <c r="N5" s="212">
        <v>3</v>
      </c>
      <c r="O5" s="32"/>
      <c r="P5" s="240">
        <v>31</v>
      </c>
      <c r="Q5" s="60" t="s">
        <v>131</v>
      </c>
      <c r="R5" s="236">
        <v>3</v>
      </c>
      <c r="S5" s="32"/>
      <c r="T5" s="240">
        <v>28</v>
      </c>
      <c r="U5" s="30">
        <v>-32</v>
      </c>
      <c r="V5" s="40">
        <v>7</v>
      </c>
      <c r="W5" s="32"/>
      <c r="X5" s="240">
        <v>30</v>
      </c>
      <c r="Y5" s="33">
        <v>49</v>
      </c>
      <c r="Z5" s="236">
        <v>4</v>
      </c>
      <c r="AA5" s="32"/>
      <c r="AB5" s="36"/>
      <c r="AC5" s="37">
        <f t="shared" ref="AC5:AC42" si="0">SUM(D5+H5+L5+P5+T5+X5)</f>
        <v>159</v>
      </c>
      <c r="AD5" s="251" t="s">
        <v>100</v>
      </c>
    </row>
    <row r="6" spans="1:30" ht="12" customHeight="1">
      <c r="A6" s="57" t="s">
        <v>32</v>
      </c>
      <c r="B6" s="27" t="s">
        <v>22</v>
      </c>
      <c r="C6" s="210" t="s">
        <v>23</v>
      </c>
      <c r="D6" s="240">
        <v>24</v>
      </c>
      <c r="E6" s="33">
        <v>38</v>
      </c>
      <c r="F6" s="31">
        <v>10</v>
      </c>
      <c r="G6" s="32"/>
      <c r="H6" s="240">
        <v>21</v>
      </c>
      <c r="I6" s="30">
        <v>-85</v>
      </c>
      <c r="J6" s="31">
        <v>19</v>
      </c>
      <c r="K6" s="32"/>
      <c r="L6" s="240">
        <v>26</v>
      </c>
      <c r="M6" s="30">
        <v>10</v>
      </c>
      <c r="N6" s="31">
        <v>7</v>
      </c>
      <c r="O6" s="32"/>
      <c r="P6" s="240">
        <v>23</v>
      </c>
      <c r="Q6" s="61" t="s">
        <v>135</v>
      </c>
      <c r="R6" s="34">
        <v>19</v>
      </c>
      <c r="S6" s="32"/>
      <c r="T6" s="240">
        <v>36</v>
      </c>
      <c r="U6" s="33">
        <v>106</v>
      </c>
      <c r="V6" s="237">
        <v>1</v>
      </c>
      <c r="W6" s="32"/>
      <c r="X6" s="240">
        <v>27</v>
      </c>
      <c r="Y6" s="33">
        <v>38</v>
      </c>
      <c r="Z6" s="40">
        <v>7</v>
      </c>
      <c r="AA6" s="32"/>
      <c r="AB6" s="36"/>
      <c r="AC6" s="37">
        <f t="shared" si="0"/>
        <v>157</v>
      </c>
      <c r="AD6" s="251" t="s">
        <v>150</v>
      </c>
    </row>
    <row r="7" spans="1:30" ht="12" customHeight="1">
      <c r="A7" s="38">
        <v>17</v>
      </c>
      <c r="B7" s="45" t="s">
        <v>18</v>
      </c>
      <c r="C7" s="44" t="s">
        <v>15</v>
      </c>
      <c r="D7" s="240">
        <v>29</v>
      </c>
      <c r="E7" s="33">
        <v>69</v>
      </c>
      <c r="F7" s="40">
        <v>5</v>
      </c>
      <c r="G7" s="32"/>
      <c r="H7" s="240">
        <v>22</v>
      </c>
      <c r="I7" s="30">
        <v>-38</v>
      </c>
      <c r="J7" s="31">
        <v>16</v>
      </c>
      <c r="K7" s="32"/>
      <c r="L7" s="240">
        <v>16</v>
      </c>
      <c r="M7" s="33">
        <v>-37</v>
      </c>
      <c r="N7" s="31">
        <v>22</v>
      </c>
      <c r="O7" s="32"/>
      <c r="P7" s="240">
        <v>24</v>
      </c>
      <c r="Q7" s="61" t="s">
        <v>136</v>
      </c>
      <c r="R7" s="34">
        <v>18</v>
      </c>
      <c r="S7" s="32"/>
      <c r="T7" s="240">
        <v>27</v>
      </c>
      <c r="U7" s="30">
        <v>-59</v>
      </c>
      <c r="V7" s="40">
        <v>8</v>
      </c>
      <c r="W7" s="32"/>
      <c r="X7" s="240">
        <v>27</v>
      </c>
      <c r="Y7" s="33">
        <v>31</v>
      </c>
      <c r="Z7" s="34">
        <v>8</v>
      </c>
      <c r="AA7" s="32"/>
      <c r="AB7" s="36"/>
      <c r="AC7" s="37">
        <f t="shared" si="0"/>
        <v>145</v>
      </c>
      <c r="AD7" s="251" t="s">
        <v>151</v>
      </c>
    </row>
    <row r="8" spans="1:30" ht="12" customHeight="1">
      <c r="A8" s="38">
        <v>6</v>
      </c>
      <c r="B8" s="41" t="s">
        <v>12</v>
      </c>
      <c r="C8" s="42" t="s">
        <v>13</v>
      </c>
      <c r="D8" s="240">
        <v>31</v>
      </c>
      <c r="E8" s="33">
        <v>51</v>
      </c>
      <c r="F8" s="212">
        <v>4</v>
      </c>
      <c r="G8" s="32"/>
      <c r="H8" s="240">
        <v>21</v>
      </c>
      <c r="I8" s="33">
        <v>40</v>
      </c>
      <c r="J8" s="31">
        <v>17</v>
      </c>
      <c r="K8" s="32"/>
      <c r="L8" s="240">
        <v>16</v>
      </c>
      <c r="M8" s="33">
        <v>-67</v>
      </c>
      <c r="N8" s="31">
        <v>23</v>
      </c>
      <c r="O8" s="32"/>
      <c r="P8" s="240">
        <v>26</v>
      </c>
      <c r="Q8" s="60" t="s">
        <v>129</v>
      </c>
      <c r="R8" s="43">
        <v>13</v>
      </c>
      <c r="S8" s="32"/>
      <c r="T8" s="240">
        <v>29</v>
      </c>
      <c r="U8" s="33">
        <v>52</v>
      </c>
      <c r="V8" s="40">
        <v>5</v>
      </c>
      <c r="W8" s="32"/>
      <c r="X8" s="240">
        <v>21</v>
      </c>
      <c r="Y8" s="30">
        <v>-97</v>
      </c>
      <c r="Z8" s="34">
        <v>16</v>
      </c>
      <c r="AA8" s="32"/>
      <c r="AB8" s="36"/>
      <c r="AC8" s="37">
        <f t="shared" si="0"/>
        <v>144</v>
      </c>
      <c r="AD8" s="252" t="s">
        <v>148</v>
      </c>
    </row>
    <row r="9" spans="1:30" ht="12" customHeight="1">
      <c r="A9" s="26">
        <v>23</v>
      </c>
      <c r="B9" s="27" t="s">
        <v>37</v>
      </c>
      <c r="C9" s="42" t="s">
        <v>34</v>
      </c>
      <c r="D9" s="240"/>
      <c r="E9" s="30"/>
      <c r="F9" s="40"/>
      <c r="G9" s="32"/>
      <c r="H9" s="240">
        <v>23</v>
      </c>
      <c r="I9" s="33">
        <v>24</v>
      </c>
      <c r="J9" s="31">
        <v>15</v>
      </c>
      <c r="K9" s="32"/>
      <c r="L9" s="240">
        <v>29</v>
      </c>
      <c r="M9" s="30">
        <v>86</v>
      </c>
      <c r="N9" s="31">
        <v>5</v>
      </c>
      <c r="O9" s="32"/>
      <c r="P9" s="240">
        <v>30</v>
      </c>
      <c r="Q9" s="60" t="s">
        <v>139</v>
      </c>
      <c r="R9" s="34">
        <v>5</v>
      </c>
      <c r="S9" s="32"/>
      <c r="T9" s="240">
        <v>26</v>
      </c>
      <c r="U9" s="30">
        <v>-25</v>
      </c>
      <c r="V9" s="40">
        <v>9</v>
      </c>
      <c r="W9" s="32"/>
      <c r="X9" s="240">
        <v>35</v>
      </c>
      <c r="Y9" s="255">
        <v>117</v>
      </c>
      <c r="Z9" s="236">
        <v>1</v>
      </c>
      <c r="AA9" s="32"/>
      <c r="AB9" s="36"/>
      <c r="AC9" s="37">
        <f t="shared" si="0"/>
        <v>143</v>
      </c>
      <c r="AD9" s="252" t="s">
        <v>149</v>
      </c>
    </row>
    <row r="10" spans="1:30" ht="12" customHeight="1">
      <c r="A10" s="26">
        <v>19</v>
      </c>
      <c r="B10" s="45" t="s">
        <v>33</v>
      </c>
      <c r="C10" s="44" t="s">
        <v>34</v>
      </c>
      <c r="D10" s="240">
        <v>20</v>
      </c>
      <c r="E10" s="30">
        <v>-38</v>
      </c>
      <c r="F10" s="40">
        <v>16</v>
      </c>
      <c r="G10" s="32"/>
      <c r="H10" s="240">
        <v>21</v>
      </c>
      <c r="I10" s="30">
        <v>-28</v>
      </c>
      <c r="J10" s="40">
        <v>18</v>
      </c>
      <c r="K10" s="32"/>
      <c r="L10" s="240">
        <v>22</v>
      </c>
      <c r="M10" s="30">
        <v>-38</v>
      </c>
      <c r="N10" s="31">
        <v>16</v>
      </c>
      <c r="O10" s="32"/>
      <c r="P10" s="240">
        <v>27</v>
      </c>
      <c r="Q10" s="60" t="s">
        <v>140</v>
      </c>
      <c r="R10" s="34">
        <v>11</v>
      </c>
      <c r="S10" s="32"/>
      <c r="T10" s="240">
        <v>31</v>
      </c>
      <c r="U10" s="33">
        <v>41</v>
      </c>
      <c r="V10" s="237">
        <v>4</v>
      </c>
      <c r="W10" s="32"/>
      <c r="X10" s="240">
        <v>18</v>
      </c>
      <c r="Y10" s="30">
        <v>-115</v>
      </c>
      <c r="Z10" s="34">
        <v>19</v>
      </c>
      <c r="AA10" s="32"/>
      <c r="AB10" s="36"/>
      <c r="AC10" s="37">
        <f t="shared" si="0"/>
        <v>139</v>
      </c>
      <c r="AD10" s="252" t="s">
        <v>95</v>
      </c>
    </row>
    <row r="11" spans="1:30" ht="12" customHeight="1">
      <c r="A11" s="26">
        <v>2</v>
      </c>
      <c r="B11" s="27" t="s">
        <v>8</v>
      </c>
      <c r="C11" s="28" t="s">
        <v>9</v>
      </c>
      <c r="D11" s="240">
        <v>35</v>
      </c>
      <c r="E11" s="33">
        <v>99</v>
      </c>
      <c r="F11" s="212">
        <v>1</v>
      </c>
      <c r="G11" s="32"/>
      <c r="H11" s="240">
        <v>32</v>
      </c>
      <c r="I11" s="33">
        <v>54</v>
      </c>
      <c r="J11" s="213">
        <v>3</v>
      </c>
      <c r="K11" s="32"/>
      <c r="L11" s="240">
        <v>10</v>
      </c>
      <c r="M11" s="33">
        <v>-160</v>
      </c>
      <c r="N11" s="31">
        <v>24</v>
      </c>
      <c r="O11" s="32"/>
      <c r="P11" s="240">
        <v>23</v>
      </c>
      <c r="Q11" s="61" t="s">
        <v>137</v>
      </c>
      <c r="R11" s="34">
        <v>20</v>
      </c>
      <c r="S11" s="32"/>
      <c r="T11" s="240"/>
      <c r="U11" s="33"/>
      <c r="V11" s="31"/>
      <c r="W11" s="32"/>
      <c r="X11" s="240">
        <v>23</v>
      </c>
      <c r="Y11" s="33">
        <v>5</v>
      </c>
      <c r="Z11" s="34">
        <v>13</v>
      </c>
      <c r="AA11" s="32"/>
      <c r="AB11" s="36"/>
      <c r="AC11" s="37">
        <f t="shared" si="0"/>
        <v>123</v>
      </c>
      <c r="AD11" s="252" t="s">
        <v>111</v>
      </c>
    </row>
    <row r="12" spans="1:30" ht="12" customHeight="1">
      <c r="A12" s="26">
        <v>12</v>
      </c>
      <c r="B12" s="27" t="s">
        <v>20</v>
      </c>
      <c r="C12" s="28" t="s">
        <v>21</v>
      </c>
      <c r="D12" s="240">
        <v>21</v>
      </c>
      <c r="E12" s="60">
        <v>6</v>
      </c>
      <c r="F12" s="40">
        <v>14</v>
      </c>
      <c r="G12" s="32"/>
      <c r="H12" s="240">
        <v>27</v>
      </c>
      <c r="I12" s="30">
        <v>-3</v>
      </c>
      <c r="J12" s="31">
        <v>9</v>
      </c>
      <c r="K12" s="32"/>
      <c r="L12" s="240">
        <v>24</v>
      </c>
      <c r="M12" s="30">
        <v>44</v>
      </c>
      <c r="N12" s="31">
        <v>13</v>
      </c>
      <c r="O12" s="32"/>
      <c r="P12" s="240">
        <v>28</v>
      </c>
      <c r="Q12" s="60" t="s">
        <v>101</v>
      </c>
      <c r="R12" s="34">
        <v>8</v>
      </c>
      <c r="S12" s="32"/>
      <c r="T12" s="240"/>
      <c r="U12" s="33"/>
      <c r="V12" s="40"/>
      <c r="W12" s="32"/>
      <c r="X12" s="240">
        <v>21</v>
      </c>
      <c r="Y12" s="30">
        <v>-26</v>
      </c>
      <c r="Z12" s="43">
        <v>14</v>
      </c>
      <c r="AA12" s="32"/>
      <c r="AB12" s="36"/>
      <c r="AC12" s="37">
        <f t="shared" si="0"/>
        <v>121</v>
      </c>
      <c r="AD12" s="252" t="s">
        <v>142</v>
      </c>
    </row>
    <row r="13" spans="1:30" ht="12" customHeight="1">
      <c r="A13" s="26">
        <v>5</v>
      </c>
      <c r="B13" s="45" t="s">
        <v>38</v>
      </c>
      <c r="C13" s="47" t="s">
        <v>26</v>
      </c>
      <c r="D13" s="240">
        <v>24</v>
      </c>
      <c r="E13" s="30">
        <v>-33</v>
      </c>
      <c r="F13" s="31">
        <v>11</v>
      </c>
      <c r="G13" s="32"/>
      <c r="H13" s="240">
        <v>28</v>
      </c>
      <c r="I13" s="33">
        <v>80</v>
      </c>
      <c r="J13" s="31">
        <v>5</v>
      </c>
      <c r="K13" s="32"/>
      <c r="L13" s="240">
        <v>19</v>
      </c>
      <c r="M13" s="30">
        <v>-67</v>
      </c>
      <c r="N13" s="31">
        <v>19</v>
      </c>
      <c r="O13" s="32"/>
      <c r="P13" s="240">
        <v>24</v>
      </c>
      <c r="Q13" s="61" t="s">
        <v>32</v>
      </c>
      <c r="R13" s="34">
        <v>16</v>
      </c>
      <c r="S13" s="32"/>
      <c r="T13" s="240">
        <v>25</v>
      </c>
      <c r="U13" s="30">
        <v>-43</v>
      </c>
      <c r="V13" s="40">
        <v>11</v>
      </c>
      <c r="W13" s="32"/>
      <c r="X13" s="240"/>
      <c r="Y13" s="254"/>
      <c r="Z13" s="40"/>
      <c r="AA13" s="32"/>
      <c r="AB13" s="36"/>
      <c r="AC13" s="37">
        <f t="shared" si="0"/>
        <v>120</v>
      </c>
      <c r="AD13" s="252" t="s">
        <v>101</v>
      </c>
    </row>
    <row r="14" spans="1:30" ht="12" customHeight="1">
      <c r="A14" s="38">
        <v>9</v>
      </c>
      <c r="B14" s="27" t="s">
        <v>35</v>
      </c>
      <c r="C14" s="47" t="s">
        <v>26</v>
      </c>
      <c r="D14" s="240">
        <v>26</v>
      </c>
      <c r="E14" s="33">
        <v>17</v>
      </c>
      <c r="F14" s="40">
        <v>9</v>
      </c>
      <c r="G14" s="32"/>
      <c r="H14" s="240">
        <v>30</v>
      </c>
      <c r="I14" s="33">
        <v>43</v>
      </c>
      <c r="J14" s="212">
        <v>4</v>
      </c>
      <c r="K14" s="32"/>
      <c r="L14" s="240"/>
      <c r="M14" s="30"/>
      <c r="N14" s="31"/>
      <c r="O14" s="32"/>
      <c r="P14" s="240">
        <v>34</v>
      </c>
      <c r="Q14" s="60">
        <v>45</v>
      </c>
      <c r="R14" s="236">
        <v>2</v>
      </c>
      <c r="S14" s="32"/>
      <c r="T14" s="240">
        <v>25</v>
      </c>
      <c r="U14" s="30">
        <v>-8</v>
      </c>
      <c r="V14" s="40">
        <v>10</v>
      </c>
      <c r="W14" s="32"/>
      <c r="X14" s="240"/>
      <c r="Y14" s="255"/>
      <c r="Z14" s="34"/>
      <c r="AA14" s="32"/>
      <c r="AB14" s="36"/>
      <c r="AC14" s="37">
        <f t="shared" si="0"/>
        <v>115</v>
      </c>
      <c r="AD14" s="252" t="s">
        <v>121</v>
      </c>
    </row>
    <row r="15" spans="1:30" ht="12" customHeight="1">
      <c r="A15" s="26">
        <v>10</v>
      </c>
      <c r="B15" s="27" t="s">
        <v>30</v>
      </c>
      <c r="C15" s="28" t="s">
        <v>31</v>
      </c>
      <c r="D15" s="240">
        <v>28</v>
      </c>
      <c r="E15" s="30">
        <v>-7</v>
      </c>
      <c r="F15" s="31">
        <v>6</v>
      </c>
      <c r="G15" s="32"/>
      <c r="H15" s="240">
        <v>28</v>
      </c>
      <c r="I15" s="30">
        <v>-33</v>
      </c>
      <c r="J15" s="31">
        <v>7</v>
      </c>
      <c r="K15" s="32"/>
      <c r="L15" s="240"/>
      <c r="M15" s="33"/>
      <c r="N15" s="31"/>
      <c r="O15" s="32"/>
      <c r="P15" s="240">
        <v>27</v>
      </c>
      <c r="Q15" s="61" t="s">
        <v>138</v>
      </c>
      <c r="R15" s="31">
        <v>12</v>
      </c>
      <c r="S15" s="32"/>
      <c r="T15" s="240"/>
      <c r="U15" s="30"/>
      <c r="V15" s="40"/>
      <c r="W15" s="32"/>
      <c r="X15" s="240">
        <v>30</v>
      </c>
      <c r="Y15" s="33">
        <v>1</v>
      </c>
      <c r="Z15" s="34">
        <v>5</v>
      </c>
      <c r="AA15" s="32"/>
      <c r="AB15" s="36"/>
      <c r="AC15" s="37">
        <f t="shared" si="0"/>
        <v>113</v>
      </c>
      <c r="AD15" s="252" t="s">
        <v>143</v>
      </c>
    </row>
    <row r="16" spans="1:30" ht="12" customHeight="1">
      <c r="A16" s="26">
        <v>29</v>
      </c>
      <c r="B16" s="27" t="s">
        <v>25</v>
      </c>
      <c r="C16" s="39" t="s">
        <v>26</v>
      </c>
      <c r="D16" s="240">
        <v>34</v>
      </c>
      <c r="E16" s="33">
        <v>49</v>
      </c>
      <c r="F16" s="237">
        <v>2</v>
      </c>
      <c r="G16" s="32"/>
      <c r="H16" s="240"/>
      <c r="I16" s="33"/>
      <c r="J16" s="31"/>
      <c r="K16" s="32"/>
      <c r="L16" s="240"/>
      <c r="M16" s="30"/>
      <c r="N16" s="31"/>
      <c r="O16" s="32"/>
      <c r="P16" s="240">
        <v>21</v>
      </c>
      <c r="Q16" s="61" t="s">
        <v>134</v>
      </c>
      <c r="R16" s="34">
        <v>21</v>
      </c>
      <c r="S16" s="32"/>
      <c r="T16" s="240">
        <v>24</v>
      </c>
      <c r="U16" s="33">
        <v>63</v>
      </c>
      <c r="V16" s="40">
        <v>12</v>
      </c>
      <c r="W16" s="32"/>
      <c r="X16" s="240">
        <v>32</v>
      </c>
      <c r="Y16" s="33">
        <v>119</v>
      </c>
      <c r="Z16" s="236">
        <v>2</v>
      </c>
      <c r="AA16" s="32"/>
      <c r="AB16" s="36"/>
      <c r="AC16" s="37">
        <f t="shared" si="0"/>
        <v>111</v>
      </c>
      <c r="AD16" s="252" t="s">
        <v>129</v>
      </c>
    </row>
    <row r="17" spans="1:30" ht="12" customHeight="1">
      <c r="A17" s="38">
        <v>25</v>
      </c>
      <c r="B17" s="41" t="s">
        <v>16</v>
      </c>
      <c r="C17" s="39" t="s">
        <v>17</v>
      </c>
      <c r="D17" s="240"/>
      <c r="E17" s="33"/>
      <c r="F17" s="40"/>
      <c r="G17" s="32"/>
      <c r="H17" s="240">
        <v>34</v>
      </c>
      <c r="I17" s="33">
        <v>33</v>
      </c>
      <c r="J17" s="212">
        <v>2</v>
      </c>
      <c r="K17" s="32"/>
      <c r="L17" s="240"/>
      <c r="M17" s="30"/>
      <c r="N17" s="31"/>
      <c r="O17" s="32"/>
      <c r="P17" s="240">
        <v>30</v>
      </c>
      <c r="Q17" s="60" t="s">
        <v>101</v>
      </c>
      <c r="R17" s="34">
        <v>6</v>
      </c>
      <c r="S17" s="32"/>
      <c r="T17" s="240">
        <v>24</v>
      </c>
      <c r="U17" s="33">
        <v>38</v>
      </c>
      <c r="V17" s="40">
        <v>13</v>
      </c>
      <c r="W17" s="32"/>
      <c r="X17" s="240">
        <v>21</v>
      </c>
      <c r="Y17" s="30">
        <v>-31</v>
      </c>
      <c r="Z17" s="34">
        <v>15</v>
      </c>
      <c r="AA17" s="32"/>
      <c r="AB17" s="36"/>
      <c r="AC17" s="37">
        <f t="shared" si="0"/>
        <v>109</v>
      </c>
      <c r="AD17" s="252" t="s">
        <v>32</v>
      </c>
    </row>
    <row r="18" spans="1:30" ht="12" customHeight="1">
      <c r="A18" s="26">
        <v>15</v>
      </c>
      <c r="B18" s="27" t="s">
        <v>29</v>
      </c>
      <c r="C18" s="28" t="s">
        <v>9</v>
      </c>
      <c r="D18" s="240">
        <v>22</v>
      </c>
      <c r="E18" s="30">
        <v>-1</v>
      </c>
      <c r="F18" s="40">
        <v>13</v>
      </c>
      <c r="G18" s="32"/>
      <c r="H18" s="240">
        <v>27</v>
      </c>
      <c r="I18" s="30">
        <v>-3</v>
      </c>
      <c r="J18" s="31">
        <v>8</v>
      </c>
      <c r="K18" s="32"/>
      <c r="L18" s="240"/>
      <c r="M18" s="33"/>
      <c r="N18" s="31"/>
      <c r="O18" s="32"/>
      <c r="P18" s="240"/>
      <c r="Q18" s="60"/>
      <c r="R18" s="34"/>
      <c r="S18" s="32"/>
      <c r="T18" s="240">
        <v>32</v>
      </c>
      <c r="U18" s="33">
        <v>51</v>
      </c>
      <c r="V18" s="237">
        <v>2</v>
      </c>
      <c r="W18" s="32"/>
      <c r="X18" s="240">
        <v>24</v>
      </c>
      <c r="Y18" s="30">
        <v>-42</v>
      </c>
      <c r="Z18" s="34">
        <v>11</v>
      </c>
      <c r="AA18" s="32"/>
      <c r="AB18" s="36"/>
      <c r="AC18" s="37">
        <f t="shared" si="0"/>
        <v>105</v>
      </c>
      <c r="AD18" s="252" t="s">
        <v>126</v>
      </c>
    </row>
    <row r="19" spans="1:30" ht="12" customHeight="1">
      <c r="A19" s="38">
        <v>11</v>
      </c>
      <c r="B19" s="41" t="s">
        <v>19</v>
      </c>
      <c r="C19" s="44" t="s">
        <v>15</v>
      </c>
      <c r="D19" s="240">
        <v>15</v>
      </c>
      <c r="E19" s="30">
        <v>-147</v>
      </c>
      <c r="F19" s="40">
        <v>19</v>
      </c>
      <c r="G19" s="32"/>
      <c r="H19" s="240"/>
      <c r="I19" s="30"/>
      <c r="J19" s="31"/>
      <c r="K19" s="32"/>
      <c r="L19" s="240">
        <v>36</v>
      </c>
      <c r="M19" s="33">
        <v>101</v>
      </c>
      <c r="N19" s="212">
        <v>1</v>
      </c>
      <c r="O19" s="32"/>
      <c r="P19" s="240">
        <v>30</v>
      </c>
      <c r="Q19" s="60" t="s">
        <v>133</v>
      </c>
      <c r="R19" s="236">
        <v>4</v>
      </c>
      <c r="S19" s="32"/>
      <c r="T19" s="240"/>
      <c r="U19" s="33"/>
      <c r="V19" s="40"/>
      <c r="W19" s="32"/>
      <c r="X19" s="240">
        <v>23</v>
      </c>
      <c r="Y19" s="33">
        <v>7</v>
      </c>
      <c r="Z19" s="34">
        <v>12</v>
      </c>
      <c r="AA19" s="32"/>
      <c r="AB19" s="36"/>
      <c r="AC19" s="37">
        <f t="shared" si="0"/>
        <v>104</v>
      </c>
      <c r="AD19" s="252" t="s">
        <v>138</v>
      </c>
    </row>
    <row r="20" spans="1:30" s="3" customFormat="1" ht="12" customHeight="1">
      <c r="A20" s="26">
        <v>13</v>
      </c>
      <c r="B20" s="45" t="s">
        <v>24</v>
      </c>
      <c r="C20" s="28" t="s">
        <v>21</v>
      </c>
      <c r="D20" s="240">
        <v>23</v>
      </c>
      <c r="E20" s="30">
        <v>-2</v>
      </c>
      <c r="F20" s="31">
        <v>12</v>
      </c>
      <c r="G20" s="32"/>
      <c r="H20" s="240">
        <v>24</v>
      </c>
      <c r="I20" s="30">
        <v>-71</v>
      </c>
      <c r="J20" s="31">
        <v>14</v>
      </c>
      <c r="K20" s="32"/>
      <c r="L20" s="240">
        <v>28</v>
      </c>
      <c r="M20" s="30">
        <v>52</v>
      </c>
      <c r="N20" s="31">
        <v>8</v>
      </c>
      <c r="O20" s="32"/>
      <c r="P20" s="240"/>
      <c r="Q20" s="60"/>
      <c r="R20" s="34"/>
      <c r="S20" s="32"/>
      <c r="T20" s="240"/>
      <c r="U20" s="30"/>
      <c r="V20" s="40"/>
      <c r="W20" s="32"/>
      <c r="X20" s="240">
        <v>25</v>
      </c>
      <c r="Y20" s="33">
        <v>29</v>
      </c>
      <c r="Z20" s="43">
        <v>8</v>
      </c>
      <c r="AA20" s="32"/>
      <c r="AB20" s="36"/>
      <c r="AC20" s="37">
        <f t="shared" si="0"/>
        <v>100</v>
      </c>
      <c r="AD20" s="252" t="s">
        <v>159</v>
      </c>
    </row>
    <row r="21" spans="1:30" s="3" customFormat="1" ht="12" customHeight="1">
      <c r="A21" s="26">
        <v>22</v>
      </c>
      <c r="B21" s="27" t="s">
        <v>96</v>
      </c>
      <c r="C21" s="44" t="s">
        <v>97</v>
      </c>
      <c r="D21" s="240">
        <v>27</v>
      </c>
      <c r="E21" s="30">
        <v>-2</v>
      </c>
      <c r="F21" s="31">
        <v>8</v>
      </c>
      <c r="G21" s="32"/>
      <c r="H21" s="240">
        <v>20</v>
      </c>
      <c r="I21" s="30">
        <v>-82</v>
      </c>
      <c r="J21" s="31">
        <v>20</v>
      </c>
      <c r="K21" s="32"/>
      <c r="L21" s="240">
        <v>20</v>
      </c>
      <c r="M21" s="33">
        <v>-48</v>
      </c>
      <c r="N21" s="31">
        <v>17</v>
      </c>
      <c r="O21" s="32"/>
      <c r="P21" s="240">
        <v>28</v>
      </c>
      <c r="Q21" s="61" t="s">
        <v>101</v>
      </c>
      <c r="R21" s="34">
        <v>9</v>
      </c>
      <c r="S21" s="32"/>
      <c r="T21" s="240"/>
      <c r="U21" s="30"/>
      <c r="V21" s="40"/>
      <c r="W21" s="32"/>
      <c r="X21" s="240"/>
      <c r="Y21" s="33"/>
      <c r="Z21" s="34"/>
      <c r="AA21" s="32"/>
      <c r="AB21" s="36"/>
      <c r="AC21" s="37">
        <f t="shared" si="0"/>
        <v>95</v>
      </c>
      <c r="AD21" s="252" t="s">
        <v>160</v>
      </c>
    </row>
    <row r="22" spans="1:30" s="3" customFormat="1" ht="12" customHeight="1">
      <c r="A22" s="26">
        <v>20</v>
      </c>
      <c r="B22" s="27" t="s">
        <v>39</v>
      </c>
      <c r="C22" s="44" t="s">
        <v>34</v>
      </c>
      <c r="D22" s="240"/>
      <c r="E22" s="33"/>
      <c r="F22" s="31"/>
      <c r="G22" s="32"/>
      <c r="H22" s="240">
        <v>11</v>
      </c>
      <c r="I22" s="30">
        <v>-80</v>
      </c>
      <c r="J22" s="31">
        <v>23</v>
      </c>
      <c r="K22" s="32"/>
      <c r="L22" s="240">
        <v>30</v>
      </c>
      <c r="M22" s="30">
        <v>58</v>
      </c>
      <c r="N22" s="212">
        <v>4</v>
      </c>
      <c r="O22" s="32"/>
      <c r="P22" s="240">
        <v>29</v>
      </c>
      <c r="Q22" s="61" t="s">
        <v>101</v>
      </c>
      <c r="R22" s="34">
        <v>7</v>
      </c>
      <c r="S22" s="32"/>
      <c r="T22" s="240"/>
      <c r="U22" s="33"/>
      <c r="V22" s="40"/>
      <c r="W22" s="32"/>
      <c r="X22" s="240">
        <v>25</v>
      </c>
      <c r="Y22" s="33">
        <v>4</v>
      </c>
      <c r="Z22" s="40">
        <v>10</v>
      </c>
      <c r="AA22" s="32"/>
      <c r="AB22" s="36"/>
      <c r="AC22" s="37">
        <f t="shared" si="0"/>
        <v>95</v>
      </c>
      <c r="AD22" s="252" t="s">
        <v>160</v>
      </c>
    </row>
    <row r="23" spans="1:30" s="3" customFormat="1" ht="12" customHeight="1">
      <c r="A23" s="26">
        <v>21</v>
      </c>
      <c r="B23" s="41" t="s">
        <v>42</v>
      </c>
      <c r="C23" s="39" t="s">
        <v>45</v>
      </c>
      <c r="D23" s="240"/>
      <c r="E23" s="30"/>
      <c r="F23" s="40"/>
      <c r="G23" s="32"/>
      <c r="H23" s="240">
        <v>18</v>
      </c>
      <c r="I23" s="30">
        <v>-66</v>
      </c>
      <c r="J23" s="31">
        <v>21</v>
      </c>
      <c r="K23" s="32"/>
      <c r="L23" s="240">
        <v>20</v>
      </c>
      <c r="M23" s="30">
        <v>-51</v>
      </c>
      <c r="N23" s="31">
        <v>18</v>
      </c>
      <c r="O23" s="32"/>
      <c r="P23" s="240">
        <v>28</v>
      </c>
      <c r="Q23" s="61" t="s">
        <v>115</v>
      </c>
      <c r="R23" s="34">
        <v>10</v>
      </c>
      <c r="S23" s="32"/>
      <c r="T23" s="240">
        <v>28</v>
      </c>
      <c r="U23" s="33">
        <v>31</v>
      </c>
      <c r="V23" s="40">
        <v>6</v>
      </c>
      <c r="W23" s="32"/>
      <c r="X23" s="240"/>
      <c r="Y23" s="30"/>
      <c r="Z23" s="34"/>
      <c r="AA23" s="32"/>
      <c r="AB23" s="36"/>
      <c r="AC23" s="37">
        <f t="shared" si="0"/>
        <v>94</v>
      </c>
      <c r="AD23" s="252" t="s">
        <v>152</v>
      </c>
    </row>
    <row r="24" spans="1:30" s="3" customFormat="1" ht="12" customHeight="1">
      <c r="A24" s="26">
        <v>30</v>
      </c>
      <c r="B24" s="27" t="s">
        <v>123</v>
      </c>
      <c r="C24" s="39" t="s">
        <v>124</v>
      </c>
      <c r="D24" s="240"/>
      <c r="E24" s="33"/>
      <c r="F24" s="40"/>
      <c r="G24" s="32"/>
      <c r="H24" s="240"/>
      <c r="I24" s="33"/>
      <c r="J24" s="31"/>
      <c r="K24" s="32"/>
      <c r="L24" s="240">
        <v>28</v>
      </c>
      <c r="M24" s="30">
        <v>38</v>
      </c>
      <c r="N24" s="31">
        <v>9</v>
      </c>
      <c r="O24" s="32"/>
      <c r="P24" s="240">
        <v>25</v>
      </c>
      <c r="Q24" s="61" t="s">
        <v>130</v>
      </c>
      <c r="R24" s="34">
        <v>15</v>
      </c>
      <c r="S24" s="32"/>
      <c r="T24" s="240">
        <v>20</v>
      </c>
      <c r="U24" s="30">
        <v>-38</v>
      </c>
      <c r="V24" s="40">
        <v>18</v>
      </c>
      <c r="W24" s="32"/>
      <c r="X24" s="240">
        <v>18</v>
      </c>
      <c r="Y24" s="30">
        <v>-87</v>
      </c>
      <c r="Z24" s="34">
        <v>18</v>
      </c>
      <c r="AA24" s="32"/>
      <c r="AB24" s="36"/>
      <c r="AC24" s="37">
        <f t="shared" si="0"/>
        <v>91</v>
      </c>
      <c r="AD24" s="252" t="s">
        <v>153</v>
      </c>
    </row>
    <row r="25" spans="1:30" s="3" customFormat="1" ht="12" customHeight="1">
      <c r="A25" s="26">
        <v>34</v>
      </c>
      <c r="B25" s="27" t="s">
        <v>125</v>
      </c>
      <c r="C25" s="39" t="s">
        <v>45</v>
      </c>
      <c r="D25" s="240"/>
      <c r="E25" s="33"/>
      <c r="F25" s="40"/>
      <c r="G25" s="32"/>
      <c r="H25" s="240"/>
      <c r="I25" s="33"/>
      <c r="J25" s="31"/>
      <c r="K25" s="32"/>
      <c r="L25" s="240">
        <v>29</v>
      </c>
      <c r="M25" s="30">
        <v>50</v>
      </c>
      <c r="N25" s="31">
        <v>6</v>
      </c>
      <c r="O25" s="32"/>
      <c r="P25" s="240">
        <v>24</v>
      </c>
      <c r="Q25" s="61" t="s">
        <v>112</v>
      </c>
      <c r="R25" s="34">
        <v>17</v>
      </c>
      <c r="S25" s="32"/>
      <c r="T25" s="240">
        <v>24</v>
      </c>
      <c r="U25" s="33">
        <v>19</v>
      </c>
      <c r="V25" s="40">
        <v>14</v>
      </c>
      <c r="W25" s="32"/>
      <c r="X25" s="240"/>
      <c r="Y25" s="30"/>
      <c r="Z25" s="34"/>
      <c r="AA25" s="32"/>
      <c r="AB25" s="36"/>
      <c r="AC25" s="37">
        <f t="shared" si="0"/>
        <v>77</v>
      </c>
      <c r="AD25" s="252" t="s">
        <v>112</v>
      </c>
    </row>
    <row r="26" spans="1:30" s="3" customFormat="1" ht="12" customHeight="1">
      <c r="A26" s="26">
        <v>3</v>
      </c>
      <c r="B26" s="27" t="s">
        <v>41</v>
      </c>
      <c r="C26" s="47" t="s">
        <v>11</v>
      </c>
      <c r="D26" s="240"/>
      <c r="E26" s="33"/>
      <c r="F26" s="31"/>
      <c r="G26" s="32"/>
      <c r="H26" s="240">
        <v>26</v>
      </c>
      <c r="I26" s="30">
        <v>-11</v>
      </c>
      <c r="J26" s="31">
        <v>12</v>
      </c>
      <c r="K26" s="32"/>
      <c r="L26" s="240">
        <v>23</v>
      </c>
      <c r="M26" s="33">
        <v>-1</v>
      </c>
      <c r="N26" s="31">
        <v>15</v>
      </c>
      <c r="O26" s="32"/>
      <c r="P26" s="240"/>
      <c r="Q26" s="60"/>
      <c r="R26" s="34"/>
      <c r="S26" s="32"/>
      <c r="T26" s="240">
        <v>23</v>
      </c>
      <c r="U26" s="30">
        <v>-66</v>
      </c>
      <c r="V26" s="40">
        <v>15</v>
      </c>
      <c r="W26" s="32"/>
      <c r="X26" s="240"/>
      <c r="Y26" s="30"/>
      <c r="Z26" s="40"/>
      <c r="AA26" s="32"/>
      <c r="AB26" s="36"/>
      <c r="AC26" s="37">
        <f t="shared" si="0"/>
        <v>72</v>
      </c>
      <c r="AD26" s="252" t="s">
        <v>154</v>
      </c>
    </row>
    <row r="27" spans="1:30" s="3" customFormat="1" ht="12" customHeight="1">
      <c r="A27" s="26">
        <v>26</v>
      </c>
      <c r="B27" s="27" t="s">
        <v>36</v>
      </c>
      <c r="C27" s="44" t="s">
        <v>15</v>
      </c>
      <c r="D27" s="240">
        <v>19</v>
      </c>
      <c r="E27" s="30">
        <v>-13</v>
      </c>
      <c r="F27" s="40">
        <v>17</v>
      </c>
      <c r="G27" s="32"/>
      <c r="H27" s="240"/>
      <c r="I27" s="33"/>
      <c r="J27" s="31"/>
      <c r="K27" s="32"/>
      <c r="L27" s="240">
        <v>24</v>
      </c>
      <c r="M27" s="30">
        <v>-18</v>
      </c>
      <c r="N27" s="31">
        <v>12</v>
      </c>
      <c r="O27" s="32"/>
      <c r="P27" s="240"/>
      <c r="Q27" s="60"/>
      <c r="R27" s="34"/>
      <c r="S27" s="32"/>
      <c r="T27" s="240"/>
      <c r="U27" s="33"/>
      <c r="V27" s="40"/>
      <c r="W27" s="32"/>
      <c r="X27" s="240">
        <v>28</v>
      </c>
      <c r="Y27" s="30">
        <v>-16</v>
      </c>
      <c r="Z27" s="34">
        <v>6</v>
      </c>
      <c r="AA27" s="32"/>
      <c r="AB27" s="36"/>
      <c r="AC27" s="37">
        <f t="shared" si="0"/>
        <v>71</v>
      </c>
      <c r="AD27" s="252" t="s">
        <v>113</v>
      </c>
    </row>
    <row r="28" spans="1:30" s="3" customFormat="1" ht="12" customHeight="1">
      <c r="A28" s="26">
        <v>36</v>
      </c>
      <c r="B28" s="41" t="s">
        <v>122</v>
      </c>
      <c r="C28" s="28" t="s">
        <v>128</v>
      </c>
      <c r="D28" s="240"/>
      <c r="E28" s="33"/>
      <c r="F28" s="40"/>
      <c r="G28" s="32"/>
      <c r="H28" s="240"/>
      <c r="I28" s="33"/>
      <c r="J28" s="31"/>
      <c r="K28" s="32"/>
      <c r="L28" s="240">
        <v>26</v>
      </c>
      <c r="M28" s="30">
        <v>37</v>
      </c>
      <c r="N28" s="31">
        <v>10</v>
      </c>
      <c r="O28" s="32"/>
      <c r="P28" s="240"/>
      <c r="Q28" s="61"/>
      <c r="R28" s="34"/>
      <c r="S28" s="32"/>
      <c r="T28" s="240">
        <v>32</v>
      </c>
      <c r="U28" s="30">
        <v>-10</v>
      </c>
      <c r="V28" s="237">
        <v>3</v>
      </c>
      <c r="W28" s="32"/>
      <c r="X28" s="240"/>
      <c r="Y28" s="30"/>
      <c r="Z28" s="34"/>
      <c r="AA28" s="32"/>
      <c r="AB28" s="36"/>
      <c r="AC28" s="37">
        <f t="shared" si="0"/>
        <v>58</v>
      </c>
      <c r="AD28" s="252" t="s">
        <v>161</v>
      </c>
    </row>
    <row r="29" spans="1:30" s="3" customFormat="1" ht="12" customHeight="1">
      <c r="A29" s="223" t="s">
        <v>95</v>
      </c>
      <c r="B29" s="58" t="s">
        <v>27</v>
      </c>
      <c r="C29" s="28" t="s">
        <v>28</v>
      </c>
      <c r="D29" s="241"/>
      <c r="E29" s="60"/>
      <c r="F29" s="253"/>
      <c r="G29" s="215"/>
      <c r="H29" s="243" t="s">
        <v>106</v>
      </c>
      <c r="I29" s="60" t="s">
        <v>107</v>
      </c>
      <c r="J29" s="62" t="s">
        <v>101</v>
      </c>
      <c r="K29" s="215"/>
      <c r="L29" s="243" t="s">
        <v>113</v>
      </c>
      <c r="M29" s="61" t="s">
        <v>120</v>
      </c>
      <c r="N29" s="62" t="s">
        <v>121</v>
      </c>
      <c r="O29" s="215"/>
      <c r="P29" s="243"/>
      <c r="Q29" s="61"/>
      <c r="R29" s="217"/>
      <c r="S29" s="215"/>
      <c r="T29" s="241"/>
      <c r="U29" s="61"/>
      <c r="V29" s="218"/>
      <c r="W29" s="215"/>
      <c r="X29" s="240"/>
      <c r="Y29" s="219"/>
      <c r="Z29" s="218"/>
      <c r="AA29" s="65"/>
      <c r="AB29" s="68"/>
      <c r="AC29" s="37">
        <f t="shared" si="0"/>
        <v>50</v>
      </c>
      <c r="AD29" s="252" t="s">
        <v>162</v>
      </c>
    </row>
    <row r="30" spans="1:30" s="3" customFormat="1" ht="12" customHeight="1">
      <c r="A30" s="38">
        <v>31</v>
      </c>
      <c r="B30" s="41" t="s">
        <v>105</v>
      </c>
      <c r="C30" s="44" t="s">
        <v>110</v>
      </c>
      <c r="D30" s="240"/>
      <c r="E30" s="60"/>
      <c r="F30" s="48"/>
      <c r="G30" s="49"/>
      <c r="H30" s="242">
        <v>26</v>
      </c>
      <c r="I30" s="33">
        <v>54</v>
      </c>
      <c r="J30" s="31">
        <v>11</v>
      </c>
      <c r="K30" s="49"/>
      <c r="L30" s="242">
        <v>24</v>
      </c>
      <c r="M30" s="30">
        <v>-40</v>
      </c>
      <c r="N30" s="31">
        <v>14</v>
      </c>
      <c r="O30" s="49"/>
      <c r="P30" s="242"/>
      <c r="Q30" s="61"/>
      <c r="R30" s="51"/>
      <c r="S30" s="49"/>
      <c r="T30" s="240"/>
      <c r="U30" s="33"/>
      <c r="V30" s="48"/>
      <c r="W30" s="49"/>
      <c r="X30" s="240"/>
      <c r="Y30" s="54"/>
      <c r="Z30" s="51"/>
      <c r="AA30" s="32"/>
      <c r="AB30" s="36"/>
      <c r="AC30" s="37">
        <f t="shared" si="0"/>
        <v>50</v>
      </c>
      <c r="AD30" s="252" t="s">
        <v>162</v>
      </c>
    </row>
    <row r="31" spans="1:30" s="3" customFormat="1" ht="12" customHeight="1">
      <c r="A31" s="26">
        <v>41</v>
      </c>
      <c r="B31" s="27" t="s">
        <v>157</v>
      </c>
      <c r="C31" s="42" t="s">
        <v>28</v>
      </c>
      <c r="D31" s="242"/>
      <c r="E31" s="30"/>
      <c r="F31" s="48"/>
      <c r="G31" s="49"/>
      <c r="H31" s="242"/>
      <c r="I31" s="33"/>
      <c r="J31" s="31"/>
      <c r="K31" s="49"/>
      <c r="L31" s="242"/>
      <c r="M31" s="30"/>
      <c r="N31" s="31"/>
      <c r="O31" s="49"/>
      <c r="P31" s="242"/>
      <c r="Q31" s="60"/>
      <c r="R31" s="51"/>
      <c r="S31" s="49"/>
      <c r="T31" s="240"/>
      <c r="U31" s="30"/>
      <c r="V31" s="48"/>
      <c r="W31" s="49"/>
      <c r="X31" s="240">
        <v>32</v>
      </c>
      <c r="Y31" s="33">
        <v>22</v>
      </c>
      <c r="Z31" s="256">
        <v>3</v>
      </c>
      <c r="AA31" s="32"/>
      <c r="AB31" s="36"/>
      <c r="AC31" s="37">
        <f t="shared" si="0"/>
        <v>32</v>
      </c>
      <c r="AD31" s="252" t="s">
        <v>114</v>
      </c>
    </row>
    <row r="32" spans="1:30" s="3" customFormat="1" ht="12" customHeight="1">
      <c r="A32" s="214">
        <v>16</v>
      </c>
      <c r="B32" s="27" t="s">
        <v>93</v>
      </c>
      <c r="C32" s="39" t="s">
        <v>17</v>
      </c>
      <c r="D32" s="242">
        <v>31</v>
      </c>
      <c r="E32" s="33">
        <v>80</v>
      </c>
      <c r="F32" s="237">
        <v>3</v>
      </c>
      <c r="G32" s="49"/>
      <c r="H32" s="242"/>
      <c r="I32" s="30"/>
      <c r="J32" s="31"/>
      <c r="K32" s="49"/>
      <c r="L32" s="242"/>
      <c r="M32" s="30"/>
      <c r="N32" s="31"/>
      <c r="O32" s="49"/>
      <c r="P32" s="242"/>
      <c r="Q32" s="61"/>
      <c r="R32" s="51"/>
      <c r="S32" s="49"/>
      <c r="T32" s="240"/>
      <c r="U32" s="33"/>
      <c r="V32" s="48"/>
      <c r="W32" s="49"/>
      <c r="X32" s="240"/>
      <c r="Y32" s="30"/>
      <c r="Z32" s="51"/>
      <c r="AA32" s="32"/>
      <c r="AB32" s="36"/>
      <c r="AC32" s="37">
        <f t="shared" si="0"/>
        <v>31</v>
      </c>
      <c r="AD32" s="252" t="s">
        <v>115</v>
      </c>
    </row>
    <row r="33" spans="1:30" s="3" customFormat="1" ht="12" customHeight="1">
      <c r="A33" s="26">
        <v>8</v>
      </c>
      <c r="B33" s="58" t="s">
        <v>46</v>
      </c>
      <c r="C33" s="59" t="s">
        <v>31</v>
      </c>
      <c r="D33" s="243" t="s">
        <v>94</v>
      </c>
      <c r="E33" s="60" t="s">
        <v>101</v>
      </c>
      <c r="F33" s="62" t="s">
        <v>95</v>
      </c>
      <c r="G33" s="215"/>
      <c r="H33" s="243"/>
      <c r="I33" s="60"/>
      <c r="J33" s="62"/>
      <c r="K33" s="215"/>
      <c r="L33" s="243"/>
      <c r="M33" s="61"/>
      <c r="N33" s="62"/>
      <c r="O33" s="215"/>
      <c r="P33" s="243"/>
      <c r="Q33" s="61"/>
      <c r="R33" s="217"/>
      <c r="S33" s="215"/>
      <c r="T33" s="241"/>
      <c r="U33" s="61"/>
      <c r="V33" s="218"/>
      <c r="W33" s="215"/>
      <c r="X33" s="240"/>
      <c r="Y33" s="219"/>
      <c r="Z33" s="218"/>
      <c r="AA33" s="65"/>
      <c r="AB33" s="68"/>
      <c r="AC33" s="37">
        <f t="shared" si="0"/>
        <v>27</v>
      </c>
      <c r="AD33" s="252" t="s">
        <v>155</v>
      </c>
    </row>
    <row r="34" spans="1:30" s="3" customFormat="1" ht="12" customHeight="1">
      <c r="A34" s="38">
        <v>39</v>
      </c>
      <c r="B34" s="27" t="s">
        <v>141</v>
      </c>
      <c r="C34" s="39" t="s">
        <v>26</v>
      </c>
      <c r="D34" s="240"/>
      <c r="E34" s="30"/>
      <c r="F34" s="40"/>
      <c r="G34" s="49"/>
      <c r="H34" s="242"/>
      <c r="I34" s="30"/>
      <c r="J34" s="40"/>
      <c r="K34" s="49"/>
      <c r="L34" s="242"/>
      <c r="M34" s="30"/>
      <c r="N34" s="31"/>
      <c r="O34" s="49"/>
      <c r="P34" s="242">
        <v>26</v>
      </c>
      <c r="Q34" s="60" t="s">
        <v>100</v>
      </c>
      <c r="R34" s="51">
        <v>14</v>
      </c>
      <c r="S34" s="49"/>
      <c r="T34" s="240"/>
      <c r="U34" s="30"/>
      <c r="V34" s="40"/>
      <c r="W34" s="49"/>
      <c r="X34" s="240"/>
      <c r="Y34" s="54"/>
      <c r="Z34" s="51"/>
      <c r="AA34" s="32"/>
      <c r="AB34" s="36"/>
      <c r="AC34" s="37">
        <f t="shared" si="0"/>
        <v>26</v>
      </c>
      <c r="AD34" s="252" t="s">
        <v>127</v>
      </c>
    </row>
    <row r="35" spans="1:30" s="3" customFormat="1" ht="12" customHeight="1">
      <c r="A35" s="26">
        <v>4</v>
      </c>
      <c r="B35" s="41" t="s">
        <v>104</v>
      </c>
      <c r="C35" s="28" t="s">
        <v>109</v>
      </c>
      <c r="D35" s="242"/>
      <c r="E35" s="30"/>
      <c r="F35" s="48"/>
      <c r="G35" s="49"/>
      <c r="H35" s="242">
        <v>25</v>
      </c>
      <c r="I35" s="33">
        <v>70</v>
      </c>
      <c r="J35" s="55">
        <v>13</v>
      </c>
      <c r="K35" s="49"/>
      <c r="L35" s="242"/>
      <c r="M35" s="33"/>
      <c r="N35" s="31"/>
      <c r="O35" s="49"/>
      <c r="P35" s="242"/>
      <c r="Q35" s="219"/>
      <c r="R35" s="51"/>
      <c r="S35" s="49"/>
      <c r="T35" s="240"/>
      <c r="U35" s="33"/>
      <c r="V35" s="48"/>
      <c r="W35" s="49"/>
      <c r="X35" s="240"/>
      <c r="Y35" s="54"/>
      <c r="Z35" s="51"/>
      <c r="AA35" s="32"/>
      <c r="AB35" s="36"/>
      <c r="AC35" s="37">
        <f t="shared" si="0"/>
        <v>25</v>
      </c>
      <c r="AD35" s="252" t="s">
        <v>144</v>
      </c>
    </row>
    <row r="36" spans="1:30" s="3" customFormat="1" ht="12" customHeight="1">
      <c r="A36" s="26">
        <v>40</v>
      </c>
      <c r="B36" s="27" t="s">
        <v>146</v>
      </c>
      <c r="C36" s="39" t="s">
        <v>45</v>
      </c>
      <c r="D36" s="242"/>
      <c r="E36" s="33"/>
      <c r="F36" s="250"/>
      <c r="G36" s="49"/>
      <c r="H36" s="242"/>
      <c r="I36" s="33"/>
      <c r="J36" s="55"/>
      <c r="K36" s="49"/>
      <c r="L36" s="242"/>
      <c r="M36" s="30"/>
      <c r="N36" s="31"/>
      <c r="O36" s="49"/>
      <c r="P36" s="242"/>
      <c r="Q36" s="219"/>
      <c r="R36" s="51"/>
      <c r="S36" s="49"/>
      <c r="T36" s="240">
        <v>22</v>
      </c>
      <c r="U36" s="30">
        <v>-48</v>
      </c>
      <c r="V36" s="48">
        <v>17</v>
      </c>
      <c r="W36" s="49"/>
      <c r="X36" s="240"/>
      <c r="Y36" s="52"/>
      <c r="Z36" s="51"/>
      <c r="AA36" s="32"/>
      <c r="AB36" s="36"/>
      <c r="AC36" s="37">
        <f t="shared" si="0"/>
        <v>22</v>
      </c>
      <c r="AD36" s="252" t="s">
        <v>156</v>
      </c>
    </row>
    <row r="37" spans="1:30" s="3" customFormat="1" ht="12" customHeight="1">
      <c r="A37" s="38">
        <v>24</v>
      </c>
      <c r="B37" s="41" t="s">
        <v>98</v>
      </c>
      <c r="C37" s="28" t="s">
        <v>17</v>
      </c>
      <c r="D37" s="242">
        <v>20</v>
      </c>
      <c r="E37" s="54">
        <v>-14</v>
      </c>
      <c r="F37" s="48">
        <v>15</v>
      </c>
      <c r="G37" s="49"/>
      <c r="H37" s="242"/>
      <c r="I37" s="30"/>
      <c r="J37" s="55"/>
      <c r="K37" s="49"/>
      <c r="L37" s="242"/>
      <c r="M37" s="33"/>
      <c r="N37" s="31"/>
      <c r="O37" s="49"/>
      <c r="P37" s="242"/>
      <c r="Q37" s="219"/>
      <c r="R37" s="51"/>
      <c r="S37" s="49"/>
      <c r="T37" s="240"/>
      <c r="U37" s="33"/>
      <c r="V37" s="40"/>
      <c r="W37" s="49"/>
      <c r="X37" s="240"/>
      <c r="Y37" s="30"/>
      <c r="Z37" s="51"/>
      <c r="AA37" s="32"/>
      <c r="AB37" s="36"/>
      <c r="AC37" s="37">
        <f t="shared" si="0"/>
        <v>20</v>
      </c>
      <c r="AD37" s="252" t="s">
        <v>163</v>
      </c>
    </row>
    <row r="38" spans="1:30" s="3" customFormat="1" ht="12" customHeight="1">
      <c r="A38" s="38">
        <v>37</v>
      </c>
      <c r="B38" s="41" t="s">
        <v>119</v>
      </c>
      <c r="C38" s="39" t="s">
        <v>26</v>
      </c>
      <c r="D38" s="242"/>
      <c r="E38" s="52"/>
      <c r="F38" s="48"/>
      <c r="G38" s="49"/>
      <c r="H38" s="242"/>
      <c r="I38" s="33"/>
      <c r="J38" s="55"/>
      <c r="K38" s="49"/>
      <c r="L38" s="242">
        <v>18</v>
      </c>
      <c r="M38" s="30">
        <v>6</v>
      </c>
      <c r="N38" s="31">
        <v>20</v>
      </c>
      <c r="O38" s="49"/>
      <c r="P38" s="242"/>
      <c r="Q38" s="219"/>
      <c r="R38" s="51"/>
      <c r="S38" s="49"/>
      <c r="T38" s="240"/>
      <c r="U38" s="33"/>
      <c r="V38" s="40"/>
      <c r="W38" s="49"/>
      <c r="X38" s="240"/>
      <c r="Y38" s="30"/>
      <c r="Z38" s="51"/>
      <c r="AA38" s="32"/>
      <c r="AB38" s="36"/>
      <c r="AC38" s="37">
        <f t="shared" si="0"/>
        <v>18</v>
      </c>
      <c r="AD38" s="252" t="s">
        <v>164</v>
      </c>
    </row>
    <row r="39" spans="1:30" s="3" customFormat="1" ht="12" customHeight="1">
      <c r="A39" s="38">
        <v>32</v>
      </c>
      <c r="B39" s="27" t="s">
        <v>103</v>
      </c>
      <c r="C39" s="44" t="s">
        <v>108</v>
      </c>
      <c r="D39" s="242"/>
      <c r="E39" s="30"/>
      <c r="F39" s="48"/>
      <c r="G39" s="49"/>
      <c r="H39" s="242">
        <v>18</v>
      </c>
      <c r="I39" s="30">
        <v>-111</v>
      </c>
      <c r="J39" s="55">
        <v>22</v>
      </c>
      <c r="K39" s="49"/>
      <c r="L39" s="242"/>
      <c r="M39" s="30"/>
      <c r="N39" s="31"/>
      <c r="O39" s="49"/>
      <c r="P39" s="242"/>
      <c r="Q39" s="224"/>
      <c r="R39" s="51"/>
      <c r="S39" s="49"/>
      <c r="T39" s="240"/>
      <c r="U39" s="33"/>
      <c r="V39" s="40"/>
      <c r="W39" s="49"/>
      <c r="X39" s="240"/>
      <c r="Y39" s="33"/>
      <c r="Z39" s="51"/>
      <c r="AA39" s="32"/>
      <c r="AB39" s="36"/>
      <c r="AC39" s="37">
        <f t="shared" si="0"/>
        <v>18</v>
      </c>
      <c r="AD39" s="252" t="s">
        <v>164</v>
      </c>
    </row>
    <row r="40" spans="1:30" s="3" customFormat="1" ht="12" customHeight="1">
      <c r="A40" s="38">
        <v>38</v>
      </c>
      <c r="B40" s="41" t="s">
        <v>118</v>
      </c>
      <c r="C40" s="39" t="s">
        <v>26</v>
      </c>
      <c r="D40" s="242"/>
      <c r="E40" s="52"/>
      <c r="F40" s="48"/>
      <c r="G40" s="49"/>
      <c r="H40" s="242"/>
      <c r="I40" s="33"/>
      <c r="J40" s="55"/>
      <c r="K40" s="49"/>
      <c r="L40" s="242">
        <v>17</v>
      </c>
      <c r="M40" s="30">
        <v>-69</v>
      </c>
      <c r="N40" s="31">
        <v>21</v>
      </c>
      <c r="O40" s="49"/>
      <c r="P40" s="242"/>
      <c r="Q40" s="219"/>
      <c r="R40" s="51"/>
      <c r="S40" s="49"/>
      <c r="T40" s="240"/>
      <c r="U40" s="33"/>
      <c r="V40" s="40"/>
      <c r="W40" s="49"/>
      <c r="X40" s="240"/>
      <c r="Y40" s="30"/>
      <c r="Z40" s="51"/>
      <c r="AA40" s="32"/>
      <c r="AB40" s="36"/>
      <c r="AC40" s="37">
        <f t="shared" si="0"/>
        <v>17</v>
      </c>
      <c r="AD40" s="252" t="s">
        <v>135</v>
      </c>
    </row>
    <row r="41" spans="1:30" ht="12" customHeight="1">
      <c r="A41" s="38">
        <v>33</v>
      </c>
      <c r="B41" s="27" t="s">
        <v>10</v>
      </c>
      <c r="C41" s="39" t="s">
        <v>11</v>
      </c>
      <c r="D41" s="240"/>
      <c r="E41" s="33"/>
      <c r="F41" s="40"/>
      <c r="G41" s="32"/>
      <c r="H41" s="240"/>
      <c r="I41" s="33"/>
      <c r="J41" s="31"/>
      <c r="K41" s="32"/>
      <c r="L41" s="240"/>
      <c r="M41" s="33"/>
      <c r="N41" s="31"/>
      <c r="O41" s="32"/>
      <c r="P41" s="240"/>
      <c r="Q41" s="60"/>
      <c r="R41" s="34"/>
      <c r="S41" s="32"/>
      <c r="T41" s="240"/>
      <c r="U41" s="33"/>
      <c r="V41" s="40"/>
      <c r="W41" s="32"/>
      <c r="X41" s="240"/>
      <c r="Y41" s="33"/>
      <c r="Z41" s="34"/>
      <c r="AA41" s="32"/>
      <c r="AB41" s="36"/>
      <c r="AC41" s="37">
        <f t="shared" si="0"/>
        <v>0</v>
      </c>
      <c r="AD41" s="252"/>
    </row>
    <row r="42" spans="1:30" ht="12" customHeight="1">
      <c r="A42" s="38">
        <v>35</v>
      </c>
      <c r="B42" s="41" t="s">
        <v>40</v>
      </c>
      <c r="C42" s="28" t="s">
        <v>28</v>
      </c>
      <c r="D42" s="240"/>
      <c r="E42" s="30"/>
      <c r="F42" s="40"/>
      <c r="G42" s="49"/>
      <c r="H42" s="242"/>
      <c r="I42" s="30"/>
      <c r="J42" s="31"/>
      <c r="K42" s="49"/>
      <c r="L42" s="242"/>
      <c r="M42" s="30"/>
      <c r="N42" s="31"/>
      <c r="O42" s="49"/>
      <c r="P42" s="242"/>
      <c r="Q42" s="61"/>
      <c r="R42" s="34"/>
      <c r="S42" s="49"/>
      <c r="T42" s="240"/>
      <c r="U42" s="30"/>
      <c r="V42" s="40"/>
      <c r="W42" s="49"/>
      <c r="X42" s="240"/>
      <c r="Y42" s="30"/>
      <c r="Z42" s="34"/>
      <c r="AA42" s="32"/>
      <c r="AB42" s="36"/>
      <c r="AC42" s="37">
        <f t="shared" si="0"/>
        <v>0</v>
      </c>
      <c r="AD42" s="252"/>
    </row>
    <row r="43" spans="1:30" ht="13.5" customHeight="1">
      <c r="A43" s="69" t="s">
        <v>47</v>
      </c>
      <c r="B43" s="70"/>
      <c r="C43" s="71"/>
      <c r="D43" s="244">
        <v>20</v>
      </c>
      <c r="E43" s="80"/>
      <c r="F43" s="81"/>
      <c r="G43" s="81"/>
      <c r="H43" s="244">
        <v>23</v>
      </c>
      <c r="I43" s="82"/>
      <c r="J43" s="83"/>
      <c r="K43" s="83"/>
      <c r="L43" s="244">
        <v>24</v>
      </c>
      <c r="M43" s="84"/>
      <c r="N43" s="85"/>
      <c r="O43" s="85"/>
      <c r="P43" s="244">
        <v>21</v>
      </c>
      <c r="Q43" s="226"/>
      <c r="R43" s="83"/>
      <c r="S43" s="83"/>
      <c r="T43" s="244">
        <v>18</v>
      </c>
      <c r="U43" s="84"/>
      <c r="V43" s="83"/>
      <c r="W43" s="83"/>
      <c r="X43" s="244">
        <v>19</v>
      </c>
      <c r="Y43" s="82"/>
      <c r="Z43" s="84"/>
      <c r="AA43" s="83"/>
      <c r="AC43" s="79"/>
    </row>
    <row r="44" spans="1:30">
      <c r="A44" s="87"/>
      <c r="B44" s="88" t="s">
        <v>48</v>
      </c>
      <c r="C44" s="88"/>
      <c r="D44" s="93"/>
      <c r="E44" s="89"/>
      <c r="F44" s="90"/>
      <c r="G44" s="90"/>
      <c r="H44" s="93"/>
      <c r="I44" s="91"/>
      <c r="J44" s="92"/>
      <c r="K44" s="92"/>
      <c r="L44" s="93"/>
      <c r="M44" s="94"/>
      <c r="N44" s="95"/>
      <c r="O44" s="95"/>
      <c r="P44" s="93"/>
      <c r="Q44" s="227"/>
      <c r="R44" s="92"/>
      <c r="S44" s="92"/>
      <c r="T44" s="93"/>
      <c r="U44" s="94"/>
      <c r="V44" s="92"/>
      <c r="W44" s="92"/>
      <c r="X44" s="93"/>
      <c r="Y44" s="91"/>
      <c r="Z44" s="94"/>
      <c r="AA44" s="92"/>
      <c r="AB44" s="96"/>
      <c r="AC44" s="96"/>
      <c r="AD44" s="96"/>
    </row>
    <row r="45" spans="1:30">
      <c r="A45" s="87"/>
      <c r="B45" s="88"/>
      <c r="C45" s="88"/>
      <c r="D45" s="93"/>
      <c r="E45" s="89"/>
      <c r="F45" s="90" t="s">
        <v>50</v>
      </c>
      <c r="G45" s="90"/>
      <c r="H45" s="93"/>
      <c r="I45" s="91"/>
      <c r="J45" s="92"/>
      <c r="K45" s="92"/>
      <c r="L45" s="93"/>
      <c r="M45" s="94"/>
      <c r="N45" s="95"/>
      <c r="O45" s="95"/>
      <c r="P45" s="93"/>
      <c r="Q45" s="227"/>
      <c r="R45" s="92"/>
      <c r="S45" s="92"/>
      <c r="T45" s="93"/>
      <c r="U45" s="94"/>
      <c r="V45" s="92"/>
      <c r="W45" s="92"/>
      <c r="X45" s="93"/>
      <c r="Y45" s="91"/>
      <c r="Z45" s="94"/>
      <c r="AA45" s="92"/>
      <c r="AB45" s="96"/>
      <c r="AC45" s="96"/>
      <c r="AD45" s="96"/>
    </row>
    <row r="46" spans="1:30">
      <c r="A46" s="87"/>
      <c r="B46" s="98"/>
      <c r="C46" s="88"/>
      <c r="D46" s="93"/>
      <c r="E46" s="89"/>
      <c r="F46" s="90"/>
      <c r="G46" s="90"/>
      <c r="H46" s="93"/>
      <c r="I46" s="91"/>
      <c r="J46" s="92"/>
      <c r="K46" s="92"/>
      <c r="L46" s="93"/>
      <c r="M46" s="94"/>
      <c r="N46" s="95"/>
      <c r="O46" s="95"/>
      <c r="P46" s="93"/>
      <c r="Q46" s="227"/>
      <c r="R46" s="92"/>
      <c r="S46" s="92"/>
      <c r="T46" s="93"/>
      <c r="U46" s="94"/>
      <c r="V46" s="92"/>
      <c r="W46" s="92"/>
      <c r="X46" s="93"/>
      <c r="Y46" s="91"/>
      <c r="Z46" s="94"/>
      <c r="AA46" s="92"/>
      <c r="AB46" s="96"/>
      <c r="AC46" s="96"/>
      <c r="AD46" s="96"/>
    </row>
    <row r="47" spans="1:30">
      <c r="A47" s="87"/>
      <c r="B47" s="98" t="s">
        <v>49</v>
      </c>
      <c r="C47" s="88"/>
      <c r="D47" s="93"/>
      <c r="E47" s="89"/>
      <c r="F47" s="90"/>
      <c r="G47" s="90"/>
      <c r="H47" s="93"/>
      <c r="I47" s="91"/>
      <c r="J47" s="92"/>
      <c r="K47" s="92"/>
      <c r="L47" s="93"/>
      <c r="M47" s="94"/>
      <c r="N47" s="95"/>
      <c r="O47" s="95"/>
      <c r="P47" s="93"/>
      <c r="Q47" s="227"/>
      <c r="R47" s="92"/>
      <c r="S47" s="92"/>
      <c r="T47" s="93"/>
      <c r="U47" s="94"/>
      <c r="V47" s="92"/>
      <c r="W47" s="92"/>
      <c r="X47" s="93"/>
      <c r="Y47" s="91"/>
      <c r="Z47" s="94"/>
      <c r="AA47" s="92"/>
      <c r="AB47" s="96"/>
      <c r="AC47" s="96"/>
      <c r="AD47" s="96"/>
    </row>
    <row r="48" spans="1:30" ht="15.75" thickBot="1">
      <c r="A48" s="87"/>
      <c r="B48" s="100"/>
      <c r="C48" s="88"/>
      <c r="D48" s="93"/>
      <c r="E48" s="89"/>
      <c r="F48" s="90"/>
      <c r="G48" s="90"/>
      <c r="H48" s="93"/>
      <c r="I48" s="91"/>
      <c r="J48" s="92"/>
      <c r="K48" s="92"/>
      <c r="L48" s="93"/>
      <c r="M48" s="94"/>
      <c r="N48" s="95"/>
      <c r="O48" s="95"/>
      <c r="P48" s="93"/>
      <c r="Q48" s="228"/>
      <c r="R48" s="93"/>
      <c r="S48" s="93"/>
      <c r="T48" s="93"/>
      <c r="U48" s="93"/>
      <c r="V48" s="93"/>
      <c r="W48" s="93"/>
      <c r="X48" s="93"/>
      <c r="Y48" s="91"/>
      <c r="Z48" s="94"/>
      <c r="AA48" s="92"/>
      <c r="AB48" s="96"/>
      <c r="AC48" s="96"/>
      <c r="AD48" s="96"/>
    </row>
    <row r="49" spans="1:30" s="3" customFormat="1" ht="15.75" thickBot="1">
      <c r="A49" s="87"/>
      <c r="B49" s="100"/>
      <c r="C49" s="88"/>
      <c r="D49" s="93"/>
      <c r="E49" s="89"/>
      <c r="F49" s="90"/>
      <c r="G49" s="90"/>
      <c r="H49" s="93"/>
      <c r="I49" s="91"/>
      <c r="J49" s="92"/>
      <c r="K49" s="92"/>
      <c r="L49" s="93"/>
      <c r="M49" s="101"/>
      <c r="N49" s="95"/>
      <c r="O49" s="95"/>
      <c r="P49" s="249" t="s">
        <v>51</v>
      </c>
      <c r="Q49" s="227"/>
      <c r="R49" s="94"/>
      <c r="S49" s="96"/>
      <c r="T49" s="249"/>
      <c r="U49" s="96"/>
      <c r="V49" s="96"/>
      <c r="W49" s="96"/>
      <c r="X49" s="93"/>
      <c r="Y49" s="91"/>
      <c r="Z49" s="94"/>
      <c r="AA49" s="92"/>
      <c r="AB49" s="96"/>
      <c r="AC49" s="96"/>
      <c r="AD49" s="96"/>
    </row>
    <row r="50" spans="1:30" s="3" customFormat="1" ht="15.75">
      <c r="A50" s="103"/>
      <c r="B50" s="104"/>
      <c r="C50" s="105"/>
      <c r="D50" s="245"/>
      <c r="E50" s="72"/>
      <c r="F50" s="73"/>
      <c r="G50" s="73"/>
      <c r="H50" s="107"/>
      <c r="I50" s="74"/>
      <c r="J50" s="75"/>
      <c r="K50" s="75"/>
      <c r="L50" s="107"/>
      <c r="M50" s="76"/>
      <c r="N50" s="77"/>
      <c r="O50" s="77"/>
      <c r="P50" s="107"/>
      <c r="Q50" s="229"/>
      <c r="R50" s="75"/>
      <c r="S50" s="75"/>
      <c r="T50" s="107"/>
      <c r="U50" s="76"/>
      <c r="V50" s="75"/>
      <c r="W50" s="75"/>
      <c r="X50" s="107"/>
      <c r="Y50" s="74"/>
      <c r="Z50" s="76"/>
      <c r="AA50" s="75"/>
      <c r="AB50" s="4"/>
      <c r="AC50" s="4"/>
      <c r="AD50" s="108"/>
    </row>
    <row r="51" spans="1:30" s="3" customFormat="1" ht="15.75">
      <c r="A51" s="103"/>
      <c r="B51" s="104"/>
      <c r="C51" s="105"/>
      <c r="D51" s="245"/>
      <c r="E51" s="72"/>
      <c r="F51" s="73"/>
      <c r="G51" s="73"/>
      <c r="H51" s="107"/>
      <c r="I51" s="74"/>
      <c r="J51" s="75"/>
      <c r="K51" s="75"/>
      <c r="L51" s="107"/>
      <c r="M51" s="76"/>
      <c r="N51" s="77"/>
      <c r="O51" s="77"/>
      <c r="P51" s="107"/>
      <c r="Q51" s="229"/>
      <c r="R51" s="75"/>
      <c r="S51" s="75"/>
      <c r="T51" s="107"/>
      <c r="U51" s="76"/>
      <c r="V51" s="75"/>
      <c r="W51" s="75"/>
      <c r="X51" s="107"/>
      <c r="Y51" s="74"/>
      <c r="Z51" s="76"/>
      <c r="AA51" s="75"/>
      <c r="AB51" s="4"/>
      <c r="AC51" s="4"/>
      <c r="AD51" s="108"/>
    </row>
    <row r="52" spans="1:30" s="3" customFormat="1" ht="15.75">
      <c r="A52" s="103"/>
      <c r="B52" s="104"/>
      <c r="C52" s="105"/>
      <c r="D52" s="245"/>
      <c r="E52" s="109">
        <v>140</v>
      </c>
      <c r="F52" s="73"/>
      <c r="G52" s="73"/>
      <c r="H52" s="107"/>
      <c r="I52" s="109">
        <v>190</v>
      </c>
      <c r="J52" s="75"/>
      <c r="K52" s="75"/>
      <c r="L52" s="107"/>
      <c r="M52" s="109">
        <v>220</v>
      </c>
      <c r="N52" s="77"/>
      <c r="O52" s="77"/>
      <c r="P52" s="107"/>
      <c r="Q52" s="230">
        <v>220</v>
      </c>
      <c r="R52" s="75"/>
      <c r="S52" s="75"/>
      <c r="T52" s="246"/>
      <c r="U52" s="109">
        <v>200</v>
      </c>
      <c r="V52" s="4"/>
      <c r="W52" s="75"/>
      <c r="X52" s="107"/>
      <c r="Y52" s="109">
        <v>160</v>
      </c>
      <c r="Z52" s="76"/>
      <c r="AA52" s="75"/>
      <c r="AB52" s="4"/>
      <c r="AC52" s="4"/>
      <c r="AD52" s="108"/>
    </row>
    <row r="53" spans="1:30" s="3" customFormat="1" ht="15.75">
      <c r="A53" s="103"/>
      <c r="B53" s="104"/>
      <c r="C53" s="4"/>
      <c r="D53" s="246"/>
      <c r="E53" s="110">
        <v>14</v>
      </c>
      <c r="F53" s="75"/>
      <c r="G53" s="73"/>
      <c r="H53" s="107"/>
      <c r="I53" s="110">
        <v>19</v>
      </c>
      <c r="J53" s="75"/>
      <c r="K53" s="75"/>
      <c r="L53" s="246"/>
      <c r="M53" s="110">
        <v>22</v>
      </c>
      <c r="N53" s="4"/>
      <c r="O53" s="77"/>
      <c r="P53" s="107"/>
      <c r="Q53" s="231">
        <v>22</v>
      </c>
      <c r="R53" s="75"/>
      <c r="S53" s="75"/>
      <c r="T53" s="246"/>
      <c r="U53" s="110">
        <v>20</v>
      </c>
      <c r="V53" s="4"/>
      <c r="W53" s="75"/>
      <c r="X53" s="107"/>
      <c r="Y53" s="110">
        <v>16</v>
      </c>
      <c r="Z53" s="76"/>
      <c r="AA53" s="75"/>
      <c r="AB53" s="4"/>
      <c r="AC53" s="4"/>
      <c r="AD53" s="108"/>
    </row>
    <row r="54" spans="1:30" s="3" customFormat="1" ht="15.75">
      <c r="A54" s="103"/>
      <c r="B54" s="104"/>
      <c r="C54" s="4"/>
      <c r="D54" s="246"/>
      <c r="E54" s="111">
        <v>115</v>
      </c>
      <c r="F54" s="75">
        <v>25</v>
      </c>
      <c r="G54" s="73"/>
      <c r="H54" s="107"/>
      <c r="I54" s="109">
        <v>165</v>
      </c>
      <c r="J54" s="75">
        <v>25</v>
      </c>
      <c r="K54" s="75"/>
      <c r="L54" s="246"/>
      <c r="M54" s="109">
        <v>220</v>
      </c>
      <c r="N54" s="112"/>
      <c r="O54" s="77"/>
      <c r="P54" s="107"/>
      <c r="Q54" s="230">
        <v>220</v>
      </c>
      <c r="R54" s="75"/>
      <c r="S54" s="75"/>
      <c r="T54" s="246"/>
      <c r="U54" s="109">
        <v>200</v>
      </c>
      <c r="V54" s="75"/>
      <c r="W54" s="75"/>
      <c r="X54" s="107"/>
      <c r="Y54" s="109">
        <v>160</v>
      </c>
      <c r="Z54" s="75"/>
      <c r="AA54" s="75"/>
      <c r="AB54" s="4"/>
      <c r="AC54" s="4"/>
      <c r="AD54" s="108"/>
    </row>
    <row r="55" spans="1:30" s="3" customFormat="1" ht="15.75">
      <c r="A55" s="103"/>
      <c r="B55" s="104"/>
      <c r="C55" s="4"/>
      <c r="D55" s="246"/>
      <c r="E55" s="105" t="s">
        <v>53</v>
      </c>
      <c r="F55" s="75"/>
      <c r="G55" s="73"/>
      <c r="H55" s="107"/>
      <c r="I55" s="105" t="s">
        <v>54</v>
      </c>
      <c r="J55" s="75"/>
      <c r="K55" s="75"/>
      <c r="L55" s="246"/>
      <c r="M55" s="105" t="s">
        <v>55</v>
      </c>
      <c r="N55" s="4"/>
      <c r="O55" s="77"/>
      <c r="P55" s="107"/>
      <c r="Q55" s="232" t="s">
        <v>56</v>
      </c>
      <c r="R55" s="75"/>
      <c r="S55" s="75"/>
      <c r="T55" s="246"/>
      <c r="U55" s="105" t="s">
        <v>57</v>
      </c>
      <c r="V55" s="4"/>
      <c r="W55" s="75"/>
      <c r="X55" s="107"/>
      <c r="Y55" s="105" t="s">
        <v>58</v>
      </c>
      <c r="Z55" s="76"/>
      <c r="AA55" s="75"/>
      <c r="AB55" s="4"/>
      <c r="AC55" s="4"/>
      <c r="AD55" s="108"/>
    </row>
    <row r="56" spans="1:30" s="3" customFormat="1" ht="15.75">
      <c r="A56" s="103"/>
      <c r="B56" s="104"/>
      <c r="C56" s="105"/>
      <c r="D56" s="246"/>
      <c r="E56" s="105">
        <v>56</v>
      </c>
      <c r="F56" s="75"/>
      <c r="G56" s="73"/>
      <c r="H56" s="107"/>
      <c r="I56" s="105">
        <v>65</v>
      </c>
      <c r="J56" s="75"/>
      <c r="K56" s="75"/>
      <c r="L56" s="246"/>
      <c r="M56" s="105">
        <v>100</v>
      </c>
      <c r="N56" s="4"/>
      <c r="O56" s="77"/>
      <c r="P56" s="104"/>
      <c r="Q56" s="232">
        <v>100</v>
      </c>
      <c r="R56" s="75"/>
      <c r="S56" s="75"/>
      <c r="T56" s="246"/>
      <c r="U56" s="105">
        <v>95</v>
      </c>
      <c r="V56" s="4"/>
      <c r="W56" s="75"/>
      <c r="X56" s="107"/>
      <c r="Y56" s="105">
        <v>70</v>
      </c>
      <c r="Z56" s="76"/>
      <c r="AA56" s="75"/>
      <c r="AB56" s="4"/>
      <c r="AC56" s="4"/>
      <c r="AD56" s="108"/>
    </row>
    <row r="57" spans="1:30" s="3" customFormat="1" ht="15.75">
      <c r="A57" s="103"/>
      <c r="B57" s="104"/>
      <c r="C57" s="105"/>
      <c r="D57" s="246"/>
      <c r="E57" s="105">
        <v>38</v>
      </c>
      <c r="F57" s="75"/>
      <c r="G57" s="73"/>
      <c r="H57" s="246"/>
      <c r="I57" s="105">
        <v>50</v>
      </c>
      <c r="J57" s="113"/>
      <c r="K57" s="75"/>
      <c r="L57" s="246"/>
      <c r="M57" s="105">
        <v>60</v>
      </c>
      <c r="N57" s="4"/>
      <c r="O57" s="77"/>
      <c r="P57" s="104"/>
      <c r="Q57" s="232">
        <v>60</v>
      </c>
      <c r="R57" s="75"/>
      <c r="S57" s="75"/>
      <c r="T57" s="246"/>
      <c r="U57" s="105">
        <v>55</v>
      </c>
      <c r="V57" s="4"/>
      <c r="W57" s="75"/>
      <c r="X57" s="107"/>
      <c r="Y57" s="105">
        <v>45</v>
      </c>
      <c r="Z57" s="76"/>
      <c r="AA57" s="75"/>
      <c r="AB57" s="4"/>
      <c r="AC57" s="4"/>
      <c r="AD57" s="108"/>
    </row>
    <row r="58" spans="1:30" s="3" customFormat="1">
      <c r="A58" s="103"/>
      <c r="B58" s="104"/>
      <c r="C58" s="105"/>
      <c r="D58" s="246"/>
      <c r="E58" s="105">
        <v>21</v>
      </c>
      <c r="F58" s="75"/>
      <c r="G58" s="73"/>
      <c r="H58" s="107"/>
      <c r="I58" s="105">
        <v>35</v>
      </c>
      <c r="J58" s="75"/>
      <c r="K58" s="75"/>
      <c r="L58" s="246"/>
      <c r="M58" s="105">
        <v>40</v>
      </c>
      <c r="N58" s="4"/>
      <c r="O58" s="77"/>
      <c r="P58" s="104"/>
      <c r="Q58" s="232">
        <v>40</v>
      </c>
      <c r="R58" s="75"/>
      <c r="S58" s="75"/>
      <c r="T58" s="246"/>
      <c r="U58" s="105">
        <v>35</v>
      </c>
      <c r="V58" s="4"/>
      <c r="W58" s="75"/>
      <c r="X58" s="107"/>
      <c r="Y58" s="105">
        <v>30</v>
      </c>
      <c r="Z58" s="76"/>
      <c r="AA58" s="75"/>
      <c r="AB58" s="4"/>
      <c r="AC58" s="4"/>
      <c r="AD58" s="114"/>
    </row>
    <row r="59" spans="1:30" s="3" customFormat="1">
      <c r="A59" s="103"/>
      <c r="B59" s="104"/>
      <c r="C59" s="115"/>
      <c r="D59" s="246"/>
      <c r="E59" s="105" t="s">
        <v>65</v>
      </c>
      <c r="F59" s="75"/>
      <c r="G59" s="73"/>
      <c r="H59" s="246"/>
      <c r="I59" s="105">
        <v>15</v>
      </c>
      <c r="J59" s="116"/>
      <c r="K59" s="75"/>
      <c r="L59" s="246"/>
      <c r="M59" s="105">
        <v>20</v>
      </c>
      <c r="N59" s="4"/>
      <c r="O59" s="77"/>
      <c r="P59" s="104"/>
      <c r="Q59" s="232">
        <v>20</v>
      </c>
      <c r="R59" s="75"/>
      <c r="S59" s="75"/>
      <c r="T59" s="246"/>
      <c r="U59" s="113">
        <v>15</v>
      </c>
      <c r="V59" s="4"/>
      <c r="W59" s="75"/>
      <c r="X59" s="107"/>
      <c r="Y59" s="105">
        <v>15</v>
      </c>
      <c r="Z59" s="76"/>
      <c r="AA59" s="75"/>
      <c r="AB59" s="4"/>
      <c r="AC59" s="4"/>
      <c r="AD59" s="114"/>
    </row>
    <row r="60" spans="1:30">
      <c r="C60" s="4"/>
      <c r="D60" s="246"/>
      <c r="E60" s="88">
        <v>115</v>
      </c>
      <c r="F60" s="75"/>
      <c r="I60" s="88">
        <v>165</v>
      </c>
      <c r="L60" s="246"/>
      <c r="M60" s="88">
        <v>220</v>
      </c>
      <c r="N60" s="4"/>
      <c r="Q60" s="233">
        <v>220</v>
      </c>
      <c r="T60" s="246"/>
      <c r="U60" s="88">
        <v>200</v>
      </c>
      <c r="V60" s="4"/>
      <c r="Y60" s="88">
        <v>160</v>
      </c>
      <c r="AD60" s="114"/>
    </row>
    <row r="61" spans="1:30" ht="15.75">
      <c r="H61" s="257" t="s">
        <v>66</v>
      </c>
      <c r="I61" s="257"/>
      <c r="J61" s="257"/>
      <c r="L61" s="246"/>
      <c r="M61" s="4"/>
      <c r="N61" s="4"/>
      <c r="T61" s="246"/>
      <c r="U61" s="4"/>
      <c r="V61" s="4"/>
    </row>
    <row r="63" spans="1:30">
      <c r="I63" s="105"/>
      <c r="M63" s="105"/>
    </row>
    <row r="64" spans="1:30" ht="15.75">
      <c r="E64" s="109">
        <v>200</v>
      </c>
      <c r="I64" s="109">
        <v>240</v>
      </c>
      <c r="M64" s="109">
        <v>210</v>
      </c>
      <c r="Q64" s="109">
        <v>180</v>
      </c>
      <c r="U64" s="109">
        <v>190</v>
      </c>
    </row>
    <row r="65" spans="4:30" ht="15.75">
      <c r="E65" s="110">
        <v>20</v>
      </c>
      <c r="F65" s="75"/>
      <c r="G65" s="75"/>
      <c r="I65" s="110">
        <v>24</v>
      </c>
      <c r="J65" s="76"/>
      <c r="M65" s="110">
        <v>21</v>
      </c>
      <c r="Q65" s="110">
        <v>21</v>
      </c>
      <c r="U65" s="110">
        <v>21</v>
      </c>
    </row>
    <row r="66" spans="4:30">
      <c r="E66" s="105" t="s">
        <v>53</v>
      </c>
      <c r="I66" s="105" t="s">
        <v>55</v>
      </c>
      <c r="M66" s="105" t="s">
        <v>56</v>
      </c>
      <c r="Q66" s="105" t="s">
        <v>57</v>
      </c>
      <c r="U66" s="105" t="s">
        <v>58</v>
      </c>
    </row>
    <row r="67" spans="4:30">
      <c r="E67" s="105">
        <v>95</v>
      </c>
      <c r="I67" s="105">
        <v>110</v>
      </c>
      <c r="M67" s="105">
        <v>90</v>
      </c>
      <c r="Q67" s="105">
        <v>90</v>
      </c>
      <c r="U67" s="105">
        <v>90</v>
      </c>
    </row>
    <row r="68" spans="4:30">
      <c r="E68" s="105">
        <v>55</v>
      </c>
      <c r="I68" s="105">
        <v>70</v>
      </c>
      <c r="M68" s="105">
        <v>60</v>
      </c>
      <c r="Q68" s="105">
        <v>50</v>
      </c>
      <c r="U68" s="105">
        <v>55</v>
      </c>
    </row>
    <row r="69" spans="4:30">
      <c r="E69" s="105">
        <v>35</v>
      </c>
      <c r="I69" s="105">
        <v>40</v>
      </c>
      <c r="M69" s="105">
        <v>40</v>
      </c>
      <c r="Q69" s="105">
        <v>25</v>
      </c>
      <c r="U69" s="105">
        <v>30</v>
      </c>
    </row>
    <row r="70" spans="4:30" ht="18">
      <c r="E70" s="113">
        <v>15</v>
      </c>
      <c r="H70" s="247"/>
      <c r="I70" s="105">
        <v>20</v>
      </c>
      <c r="J70" s="107"/>
      <c r="K70" s="76"/>
      <c r="M70" s="113">
        <v>20</v>
      </c>
      <c r="N70" s="107"/>
      <c r="O70" s="76"/>
      <c r="P70" s="247"/>
      <c r="Q70" s="113">
        <v>15</v>
      </c>
      <c r="U70" s="113">
        <v>15</v>
      </c>
      <c r="V70" s="76"/>
      <c r="X70" s="75"/>
      <c r="Y70" s="75"/>
      <c r="Z70" s="75"/>
      <c r="AB70" s="117"/>
      <c r="AC70" s="3"/>
      <c r="AD70" s="3"/>
    </row>
    <row r="71" spans="4:30" ht="18">
      <c r="E71" s="88">
        <v>200</v>
      </c>
      <c r="H71" s="247"/>
      <c r="I71" s="88">
        <v>240</v>
      </c>
      <c r="J71" s="107"/>
      <c r="K71" s="76"/>
      <c r="M71" s="88">
        <v>210</v>
      </c>
      <c r="N71" s="107"/>
      <c r="O71" s="76"/>
      <c r="P71" s="247"/>
      <c r="Q71" s="88">
        <v>180</v>
      </c>
      <c r="U71" s="88">
        <v>190</v>
      </c>
      <c r="V71" s="76"/>
      <c r="X71" s="75"/>
      <c r="Y71" s="75"/>
      <c r="Z71" s="75"/>
      <c r="AB71" s="117"/>
      <c r="AC71" s="3"/>
      <c r="AD71" s="3"/>
    </row>
    <row r="72" spans="4:30" ht="18">
      <c r="D72" s="257" t="s">
        <v>66</v>
      </c>
      <c r="E72" s="257"/>
      <c r="F72" s="257"/>
      <c r="G72" s="211"/>
      <c r="H72" s="247"/>
      <c r="I72" s="75"/>
      <c r="J72" s="107"/>
      <c r="K72" s="76"/>
      <c r="M72" s="77"/>
      <c r="N72" s="107"/>
      <c r="O72" s="76"/>
      <c r="P72" s="247"/>
      <c r="Q72" s="234"/>
      <c r="R72" s="107"/>
      <c r="S72" s="76"/>
      <c r="T72" s="247"/>
      <c r="U72" s="75"/>
      <c r="V72" s="107"/>
      <c r="W72" s="74"/>
      <c r="X72" s="76"/>
      <c r="Y72" s="75"/>
      <c r="Z72" s="75"/>
      <c r="AD72" s="117"/>
    </row>
    <row r="73" spans="4:30" ht="18">
      <c r="H73" s="247"/>
      <c r="I73" s="75"/>
      <c r="J73" s="107"/>
      <c r="K73" s="76"/>
      <c r="L73" s="248"/>
      <c r="M73" s="77"/>
      <c r="N73" s="107"/>
      <c r="O73" s="76"/>
      <c r="P73" s="247"/>
      <c r="Q73" s="234"/>
      <c r="R73" s="107"/>
      <c r="S73" s="76"/>
      <c r="T73" s="247"/>
      <c r="U73" s="75"/>
      <c r="V73" s="107"/>
      <c r="W73" s="74"/>
      <c r="X73" s="76"/>
      <c r="Y73" s="75"/>
      <c r="Z73" s="75"/>
      <c r="AD73" s="117"/>
    </row>
    <row r="74" spans="4:30" ht="15.75">
      <c r="E74" s="109">
        <v>230</v>
      </c>
    </row>
    <row r="75" spans="4:30" ht="15.75">
      <c r="E75" s="110">
        <v>23</v>
      </c>
      <c r="M75" s="105"/>
    </row>
    <row r="76" spans="4:30">
      <c r="E76" s="105" t="s">
        <v>54</v>
      </c>
      <c r="M76" s="105"/>
    </row>
    <row r="77" spans="4:30">
      <c r="E77" s="105">
        <v>110</v>
      </c>
      <c r="M77" s="105"/>
    </row>
    <row r="78" spans="4:30">
      <c r="E78" s="105">
        <v>60</v>
      </c>
    </row>
    <row r="79" spans="4:30">
      <c r="E79" s="105">
        <v>40</v>
      </c>
    </row>
    <row r="80" spans="4:30">
      <c r="E80" s="105">
        <v>20</v>
      </c>
    </row>
    <row r="81" spans="5:5">
      <c r="E81" s="88">
        <v>230</v>
      </c>
    </row>
  </sheetData>
  <mergeCells count="19">
    <mergeCell ref="AD2:AD3"/>
    <mergeCell ref="H61:J61"/>
    <mergeCell ref="D72:F72"/>
    <mergeCell ref="AC2:AC3"/>
    <mergeCell ref="R2:R3"/>
    <mergeCell ref="T2:U2"/>
    <mergeCell ref="V2:V3"/>
    <mergeCell ref="X2:Y2"/>
    <mergeCell ref="Z2:Z3"/>
    <mergeCell ref="A1:A3"/>
    <mergeCell ref="C1:AA1"/>
    <mergeCell ref="B2:B3"/>
    <mergeCell ref="D2:E2"/>
    <mergeCell ref="F2:F3"/>
    <mergeCell ref="H2:I2"/>
    <mergeCell ref="J2:J3"/>
    <mergeCell ref="L2:M2"/>
    <mergeCell ref="N2:N3"/>
    <mergeCell ref="P2:Q2"/>
  </mergeCells>
  <pageMargins left="0" right="0" top="0" bottom="0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1"/>
  <sheetViews>
    <sheetView topLeftCell="J1" zoomScale="110" zoomScaleNormal="110" workbookViewId="0">
      <selection activeCell="AB15" sqref="AB15"/>
    </sheetView>
  </sheetViews>
  <sheetFormatPr defaultColWidth="9.140625" defaultRowHeight="15"/>
  <cols>
    <col min="1" max="1" width="5.28515625" style="103" customWidth="1"/>
    <col min="2" max="2" width="17.7109375" style="104" customWidth="1"/>
    <col min="3" max="3" width="8" style="105" customWidth="1"/>
    <col min="4" max="4" width="5.28515625" style="245" customWidth="1"/>
    <col min="5" max="5" width="5.28515625" style="72" customWidth="1"/>
    <col min="6" max="6" width="3.42578125" style="73" customWidth="1"/>
    <col min="7" max="7" width="0.5703125" style="73" customWidth="1"/>
    <col min="8" max="8" width="4.85546875" style="107" customWidth="1"/>
    <col min="9" max="9" width="5.28515625" style="74" customWidth="1"/>
    <col min="10" max="10" width="3.42578125" style="75" customWidth="1"/>
    <col min="11" max="11" width="0.5703125" style="75" customWidth="1"/>
    <col min="12" max="12" width="4.7109375" style="107" customWidth="1"/>
    <col min="13" max="13" width="5.28515625" style="76" customWidth="1"/>
    <col min="14" max="14" width="3.7109375" style="77" customWidth="1"/>
    <col min="15" max="15" width="0.5703125" style="77" customWidth="1"/>
    <col min="16" max="16" width="4.85546875" style="107" customWidth="1"/>
    <col min="17" max="17" width="5.140625" style="229" customWidth="1"/>
    <col min="18" max="18" width="3.7109375" style="75" customWidth="1"/>
    <col min="19" max="19" width="0.5703125" style="75" customWidth="1"/>
    <col min="20" max="20" width="4.85546875" style="107" customWidth="1"/>
    <col min="21" max="21" width="4.85546875" style="76" customWidth="1"/>
    <col min="22" max="22" width="3.7109375" style="75" customWidth="1"/>
    <col min="23" max="23" width="0.5703125" style="75" customWidth="1"/>
    <col min="24" max="24" width="5.42578125" style="107" customWidth="1"/>
    <col min="25" max="25" width="5.28515625" style="74" customWidth="1"/>
    <col min="26" max="26" width="4.28515625" style="76" customWidth="1"/>
    <col min="27" max="27" width="0.5703125" style="75" customWidth="1"/>
    <col min="28" max="28" width="4.5703125" style="75" customWidth="1"/>
    <col min="29" max="29" width="5" style="75" customWidth="1"/>
    <col min="30" max="30" width="4.28515625" style="75" customWidth="1"/>
    <col min="31" max="31" width="0.5703125" style="75" customWidth="1"/>
    <col min="32" max="32" width="4.42578125" style="107" customWidth="1"/>
    <col min="33" max="33" width="5.85546875" style="76" customWidth="1"/>
    <col min="34" max="34" width="4" style="75" customWidth="1"/>
    <col min="35" max="35" width="0.5703125" style="75" customWidth="1"/>
    <col min="36" max="36" width="4.42578125" style="4" customWidth="1"/>
    <col min="37" max="37" width="5.7109375" style="4" customWidth="1"/>
    <col min="38" max="38" width="5.28515625" style="4" customWidth="1"/>
    <col min="39" max="39" width="0.85546875" style="4" customWidth="1"/>
    <col min="40" max="41" width="5.28515625" style="4" customWidth="1"/>
    <col min="42" max="42" width="4.28515625" style="4" customWidth="1"/>
    <col min="43" max="43" width="0.7109375" style="4" customWidth="1"/>
    <col min="44" max="45" width="5" style="4" hidden="1" customWidth="1"/>
    <col min="46" max="46" width="4.42578125" style="4" customWidth="1"/>
    <col min="47" max="47" width="5.42578125" style="4" customWidth="1"/>
    <col min="48" max="48" width="4.42578125" style="4" customWidth="1"/>
    <col min="49" max="49" width="0.85546875" style="4" customWidth="1"/>
    <col min="50" max="50" width="5" style="4" customWidth="1"/>
    <col min="51" max="51" width="5.42578125" style="4" customWidth="1"/>
    <col min="52" max="52" width="4.42578125" style="4" customWidth="1"/>
    <col min="53" max="53" width="0.42578125" style="4" customWidth="1"/>
    <col min="54" max="54" width="6.7109375" style="4" customWidth="1"/>
    <col min="55" max="55" width="7.42578125" style="4" customWidth="1"/>
    <col min="56" max="57" width="9.140625" style="4"/>
    <col min="61" max="16384" width="9.140625" style="4"/>
  </cols>
  <sheetData>
    <row r="1" spans="1:55" ht="17.25" customHeight="1" thickBot="1">
      <c r="A1" s="272" t="s">
        <v>0</v>
      </c>
      <c r="B1" s="1" t="s">
        <v>1</v>
      </c>
      <c r="C1" s="283" t="s">
        <v>158</v>
      </c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5"/>
      <c r="BA1" s="2"/>
      <c r="BB1" s="2"/>
      <c r="BC1" s="2"/>
    </row>
    <row r="2" spans="1:55" s="12" customFormat="1" ht="50.45" customHeight="1">
      <c r="A2" s="272"/>
      <c r="B2" s="276"/>
      <c r="C2" s="5" t="s">
        <v>2</v>
      </c>
      <c r="D2" s="278" t="s">
        <v>92</v>
      </c>
      <c r="E2" s="278"/>
      <c r="F2" s="268" t="s">
        <v>3</v>
      </c>
      <c r="G2" s="6"/>
      <c r="H2" s="278" t="s">
        <v>102</v>
      </c>
      <c r="I2" s="278"/>
      <c r="J2" s="268" t="s">
        <v>3</v>
      </c>
      <c r="K2" s="6"/>
      <c r="L2" s="278" t="s">
        <v>116</v>
      </c>
      <c r="M2" s="278"/>
      <c r="N2" s="268" t="s">
        <v>3</v>
      </c>
      <c r="O2" s="6"/>
      <c r="P2" s="279" t="s">
        <v>117</v>
      </c>
      <c r="Q2" s="279"/>
      <c r="R2" s="268" t="s">
        <v>3</v>
      </c>
      <c r="S2" s="6"/>
      <c r="T2" s="270" t="s">
        <v>145</v>
      </c>
      <c r="U2" s="271"/>
      <c r="V2" s="268" t="s">
        <v>3</v>
      </c>
      <c r="W2" s="6"/>
      <c r="X2" s="270" t="s">
        <v>147</v>
      </c>
      <c r="Y2" s="271"/>
      <c r="Z2" s="268" t="s">
        <v>3</v>
      </c>
      <c r="AA2" s="6"/>
      <c r="AB2" s="286" t="s">
        <v>87</v>
      </c>
      <c r="AC2" s="287"/>
      <c r="AD2" s="268" t="s">
        <v>3</v>
      </c>
      <c r="AE2" s="7"/>
      <c r="AF2" s="270" t="s">
        <v>88</v>
      </c>
      <c r="AG2" s="271"/>
      <c r="AH2" s="268" t="s">
        <v>3</v>
      </c>
      <c r="AI2" s="8"/>
      <c r="AJ2" s="270" t="s">
        <v>89</v>
      </c>
      <c r="AK2" s="271"/>
      <c r="AL2" s="268" t="s">
        <v>3</v>
      </c>
      <c r="AM2" s="9"/>
      <c r="AN2" s="270" t="s">
        <v>89</v>
      </c>
      <c r="AO2" s="271"/>
      <c r="AP2" s="268" t="s">
        <v>3</v>
      </c>
      <c r="AQ2" s="10"/>
      <c r="AR2" s="10"/>
      <c r="AS2" s="10"/>
      <c r="AT2" s="280" t="s">
        <v>88</v>
      </c>
      <c r="AU2" s="281"/>
      <c r="AV2" s="268" t="s">
        <v>3</v>
      </c>
      <c r="AW2" s="10"/>
      <c r="AX2" s="280" t="s">
        <v>90</v>
      </c>
      <c r="AY2" s="281"/>
      <c r="AZ2" s="282" t="s">
        <v>3</v>
      </c>
      <c r="BA2" s="11"/>
      <c r="BB2" s="266" t="s">
        <v>4</v>
      </c>
      <c r="BC2" s="264" t="s">
        <v>5</v>
      </c>
    </row>
    <row r="3" spans="1:55" s="25" customFormat="1" ht="11.25" customHeight="1" thickBot="1">
      <c r="A3" s="273"/>
      <c r="B3" s="277"/>
      <c r="C3" s="13"/>
      <c r="D3" s="239" t="s">
        <v>6</v>
      </c>
      <c r="E3" s="15" t="s">
        <v>7</v>
      </c>
      <c r="F3" s="269"/>
      <c r="G3" s="16"/>
      <c r="H3" s="239" t="s">
        <v>6</v>
      </c>
      <c r="I3" s="15" t="s">
        <v>7</v>
      </c>
      <c r="J3" s="269"/>
      <c r="K3" s="16"/>
      <c r="L3" s="239" t="s">
        <v>6</v>
      </c>
      <c r="M3" s="18" t="s">
        <v>7</v>
      </c>
      <c r="N3" s="269"/>
      <c r="O3" s="16"/>
      <c r="P3" s="239" t="s">
        <v>6</v>
      </c>
      <c r="Q3" s="225" t="s">
        <v>7</v>
      </c>
      <c r="R3" s="269"/>
      <c r="S3" s="16"/>
      <c r="T3" s="239" t="s">
        <v>6</v>
      </c>
      <c r="U3" s="18" t="s">
        <v>7</v>
      </c>
      <c r="V3" s="269"/>
      <c r="W3" s="16"/>
      <c r="X3" s="17" t="s">
        <v>6</v>
      </c>
      <c r="Y3" s="19" t="s">
        <v>7</v>
      </c>
      <c r="Z3" s="269"/>
      <c r="AA3" s="16"/>
      <c r="AB3" s="17" t="s">
        <v>6</v>
      </c>
      <c r="AC3" s="14" t="s">
        <v>7</v>
      </c>
      <c r="AD3" s="269"/>
      <c r="AE3" s="20"/>
      <c r="AF3" s="17" t="s">
        <v>6</v>
      </c>
      <c r="AG3" s="14" t="s">
        <v>7</v>
      </c>
      <c r="AH3" s="269"/>
      <c r="AI3" s="21"/>
      <c r="AJ3" s="17" t="s">
        <v>6</v>
      </c>
      <c r="AK3" s="14" t="s">
        <v>7</v>
      </c>
      <c r="AL3" s="269"/>
      <c r="AM3" s="22"/>
      <c r="AN3" s="17" t="s">
        <v>6</v>
      </c>
      <c r="AO3" s="14" t="s">
        <v>7</v>
      </c>
      <c r="AP3" s="269"/>
      <c r="AQ3" s="23"/>
      <c r="AR3" s="23"/>
      <c r="AS3" s="23"/>
      <c r="AT3" s="17" t="s">
        <v>6</v>
      </c>
      <c r="AU3" s="14" t="s">
        <v>7</v>
      </c>
      <c r="AV3" s="269"/>
      <c r="AW3" s="23"/>
      <c r="AX3" s="17" t="s">
        <v>6</v>
      </c>
      <c r="AY3" s="14" t="s">
        <v>7</v>
      </c>
      <c r="AZ3" s="269"/>
      <c r="BA3" s="24"/>
      <c r="BB3" s="267"/>
      <c r="BC3" s="265"/>
    </row>
    <row r="4" spans="1:55" ht="12" customHeight="1">
      <c r="A4" s="26">
        <v>28</v>
      </c>
      <c r="B4" s="41" t="s">
        <v>43</v>
      </c>
      <c r="C4" s="44" t="s">
        <v>44</v>
      </c>
      <c r="D4" s="240">
        <v>17</v>
      </c>
      <c r="E4" s="60">
        <v>45</v>
      </c>
      <c r="F4" s="40">
        <v>18</v>
      </c>
      <c r="G4" s="32"/>
      <c r="H4" s="240">
        <v>40</v>
      </c>
      <c r="I4" s="33">
        <v>132</v>
      </c>
      <c r="J4" s="212">
        <v>1</v>
      </c>
      <c r="K4" s="32"/>
      <c r="L4" s="240">
        <v>34</v>
      </c>
      <c r="M4" s="30">
        <v>44</v>
      </c>
      <c r="N4" s="212">
        <v>2</v>
      </c>
      <c r="O4" s="32"/>
      <c r="P4" s="240">
        <v>36</v>
      </c>
      <c r="Q4" s="60" t="s">
        <v>132</v>
      </c>
      <c r="R4" s="236">
        <v>1</v>
      </c>
      <c r="S4" s="32"/>
      <c r="T4" s="240">
        <v>22</v>
      </c>
      <c r="U4" s="33">
        <v>64</v>
      </c>
      <c r="V4" s="40">
        <v>16</v>
      </c>
      <c r="W4" s="32"/>
      <c r="X4" s="240">
        <v>20</v>
      </c>
      <c r="Y4" s="30">
        <v>-92</v>
      </c>
      <c r="Z4" s="34">
        <v>17</v>
      </c>
      <c r="AA4" s="32"/>
      <c r="AB4" s="29"/>
      <c r="AC4" s="33"/>
      <c r="AD4" s="34"/>
      <c r="AE4" s="32"/>
      <c r="AF4" s="29"/>
      <c r="AG4" s="30"/>
      <c r="AH4" s="33"/>
      <c r="AI4" s="32"/>
      <c r="AJ4" s="29"/>
      <c r="AK4" s="33"/>
      <c r="AL4" s="34"/>
      <c r="AM4" s="32"/>
      <c r="AN4" s="29"/>
      <c r="AO4" s="33"/>
      <c r="AP4" s="34"/>
      <c r="AQ4" s="35"/>
      <c r="AR4" s="35"/>
      <c r="AS4" s="35"/>
      <c r="AT4" s="29"/>
      <c r="AU4" s="33"/>
      <c r="AV4" s="34"/>
      <c r="AW4" s="35"/>
      <c r="AX4" s="29"/>
      <c r="AY4" s="33"/>
      <c r="AZ4" s="34"/>
      <c r="BA4" s="36"/>
      <c r="BB4" s="37">
        <f>SUM(D4+H4+L4+P4+T4+X4+AB4+AF4+AJ4+AN4+AT4+AX4)</f>
        <v>169</v>
      </c>
      <c r="BC4" s="251" t="s">
        <v>99</v>
      </c>
    </row>
    <row r="5" spans="1:55" ht="12" customHeight="1">
      <c r="A5" s="38">
        <v>27</v>
      </c>
      <c r="B5" s="27" t="s">
        <v>14</v>
      </c>
      <c r="C5" s="44" t="s">
        <v>15</v>
      </c>
      <c r="D5" s="240">
        <v>9</v>
      </c>
      <c r="E5" s="30">
        <v>-167</v>
      </c>
      <c r="F5" s="40">
        <v>20</v>
      </c>
      <c r="G5" s="32"/>
      <c r="H5" s="240">
        <v>28</v>
      </c>
      <c r="I5" s="33">
        <v>3</v>
      </c>
      <c r="J5" s="31">
        <v>6</v>
      </c>
      <c r="K5" s="32"/>
      <c r="L5" s="240">
        <v>33</v>
      </c>
      <c r="M5" s="30">
        <v>107</v>
      </c>
      <c r="N5" s="212">
        <v>3</v>
      </c>
      <c r="O5" s="32"/>
      <c r="P5" s="240">
        <v>31</v>
      </c>
      <c r="Q5" s="60" t="s">
        <v>131</v>
      </c>
      <c r="R5" s="236">
        <v>3</v>
      </c>
      <c r="S5" s="32"/>
      <c r="T5" s="240">
        <v>28</v>
      </c>
      <c r="U5" s="30">
        <v>-32</v>
      </c>
      <c r="V5" s="40">
        <v>7</v>
      </c>
      <c r="W5" s="32"/>
      <c r="X5" s="240">
        <v>30</v>
      </c>
      <c r="Y5" s="33">
        <v>49</v>
      </c>
      <c r="Z5" s="236">
        <v>4</v>
      </c>
      <c r="AA5" s="32"/>
      <c r="AB5" s="29"/>
      <c r="AC5" s="33"/>
      <c r="AD5" s="34"/>
      <c r="AE5" s="32"/>
      <c r="AF5" s="29"/>
      <c r="AG5" s="33"/>
      <c r="AH5" s="40"/>
      <c r="AI5" s="32"/>
      <c r="AJ5" s="29"/>
      <c r="AK5" s="33"/>
      <c r="AL5" s="34"/>
      <c r="AM5" s="32"/>
      <c r="AN5" s="29"/>
      <c r="AO5" s="33"/>
      <c r="AP5" s="34"/>
      <c r="AQ5" s="35"/>
      <c r="AR5" s="35"/>
      <c r="AS5" s="35"/>
      <c r="AT5" s="29"/>
      <c r="AU5" s="30"/>
      <c r="AV5" s="34"/>
      <c r="AW5" s="35"/>
      <c r="AX5" s="29"/>
      <c r="AY5" s="33"/>
      <c r="AZ5" s="34"/>
      <c r="BA5" s="36"/>
      <c r="BB5" s="37">
        <f>SUM(D5+H5+L5+P5+T5+X5+AB5+AF5+AJ5+AN5+AT5+AX5)</f>
        <v>159</v>
      </c>
      <c r="BC5" s="251" t="s">
        <v>100</v>
      </c>
    </row>
    <row r="6" spans="1:55" ht="12" customHeight="1">
      <c r="A6" s="57" t="s">
        <v>32</v>
      </c>
      <c r="B6" s="27" t="s">
        <v>22</v>
      </c>
      <c r="C6" s="210" t="s">
        <v>23</v>
      </c>
      <c r="D6" s="240">
        <v>24</v>
      </c>
      <c r="E6" s="33">
        <v>38</v>
      </c>
      <c r="F6" s="31">
        <v>10</v>
      </c>
      <c r="G6" s="32"/>
      <c r="H6" s="240">
        <v>21</v>
      </c>
      <c r="I6" s="30">
        <v>-85</v>
      </c>
      <c r="J6" s="31">
        <v>19</v>
      </c>
      <c r="K6" s="32"/>
      <c r="L6" s="240">
        <v>26</v>
      </c>
      <c r="M6" s="30">
        <v>10</v>
      </c>
      <c r="N6" s="31">
        <v>7</v>
      </c>
      <c r="O6" s="32"/>
      <c r="P6" s="240">
        <v>23</v>
      </c>
      <c r="Q6" s="61" t="s">
        <v>135</v>
      </c>
      <c r="R6" s="34">
        <v>19</v>
      </c>
      <c r="S6" s="32"/>
      <c r="T6" s="240">
        <v>36</v>
      </c>
      <c r="U6" s="33">
        <v>106</v>
      </c>
      <c r="V6" s="237">
        <v>1</v>
      </c>
      <c r="W6" s="32"/>
      <c r="X6" s="240">
        <v>27</v>
      </c>
      <c r="Y6" s="33">
        <v>38</v>
      </c>
      <c r="Z6" s="40">
        <v>7</v>
      </c>
      <c r="AA6" s="32"/>
      <c r="AB6" s="29"/>
      <c r="AC6" s="30"/>
      <c r="AD6" s="40"/>
      <c r="AE6" s="32"/>
      <c r="AF6" s="29"/>
      <c r="AG6" s="33"/>
      <c r="AH6" s="34"/>
      <c r="AI6" s="32"/>
      <c r="AJ6" s="29"/>
      <c r="AK6" s="30"/>
      <c r="AL6" s="34"/>
      <c r="AM6" s="32"/>
      <c r="AN6" s="29"/>
      <c r="AO6" s="33"/>
      <c r="AP6" s="34"/>
      <c r="AQ6" s="35"/>
      <c r="AR6" s="35"/>
      <c r="AS6" s="35"/>
      <c r="AT6" s="29"/>
      <c r="AU6" s="30"/>
      <c r="AV6" s="34"/>
      <c r="AW6" s="35"/>
      <c r="AX6" s="29"/>
      <c r="AY6" s="30"/>
      <c r="AZ6" s="34"/>
      <c r="BA6" s="36"/>
      <c r="BB6" s="37">
        <f>SUM(D6+H6+L6+P6+T6+X6+AB6+AF6+AJ6+AN6+AT6+AX6)</f>
        <v>157</v>
      </c>
      <c r="BC6" s="251" t="s">
        <v>150</v>
      </c>
    </row>
    <row r="7" spans="1:55" ht="12" customHeight="1">
      <c r="A7" s="38">
        <v>17</v>
      </c>
      <c r="B7" s="45" t="s">
        <v>18</v>
      </c>
      <c r="C7" s="44" t="s">
        <v>15</v>
      </c>
      <c r="D7" s="240">
        <v>29</v>
      </c>
      <c r="E7" s="33">
        <v>69</v>
      </c>
      <c r="F7" s="40">
        <v>5</v>
      </c>
      <c r="G7" s="32"/>
      <c r="H7" s="240">
        <v>22</v>
      </c>
      <c r="I7" s="30">
        <v>-38</v>
      </c>
      <c r="J7" s="31">
        <v>16</v>
      </c>
      <c r="K7" s="32"/>
      <c r="L7" s="240">
        <v>16</v>
      </c>
      <c r="M7" s="33">
        <v>-37</v>
      </c>
      <c r="N7" s="31">
        <v>22</v>
      </c>
      <c r="O7" s="32"/>
      <c r="P7" s="240">
        <v>24</v>
      </c>
      <c r="Q7" s="61" t="s">
        <v>136</v>
      </c>
      <c r="R7" s="34">
        <v>18</v>
      </c>
      <c r="S7" s="32"/>
      <c r="T7" s="240">
        <v>27</v>
      </c>
      <c r="U7" s="30">
        <v>-59</v>
      </c>
      <c r="V7" s="40">
        <v>8</v>
      </c>
      <c r="W7" s="32"/>
      <c r="X7" s="240">
        <v>27</v>
      </c>
      <c r="Y7" s="33">
        <v>31</v>
      </c>
      <c r="Z7" s="34">
        <v>8</v>
      </c>
      <c r="AA7" s="32"/>
      <c r="AB7" s="29"/>
      <c r="AC7" s="30"/>
      <c r="AD7" s="34"/>
      <c r="AE7" s="32"/>
      <c r="AF7" s="29"/>
      <c r="AG7" s="33"/>
      <c r="AH7" s="40"/>
      <c r="AI7" s="32"/>
      <c r="AJ7" s="29"/>
      <c r="AK7" s="33"/>
      <c r="AL7" s="43"/>
      <c r="AM7" s="32"/>
      <c r="AN7" s="29"/>
      <c r="AO7" s="30"/>
      <c r="AP7" s="34"/>
      <c r="AQ7" s="35"/>
      <c r="AR7" s="35"/>
      <c r="AS7" s="35"/>
      <c r="AT7" s="29"/>
      <c r="AU7" s="30"/>
      <c r="AV7" s="34"/>
      <c r="AW7" s="35"/>
      <c r="AX7" s="29"/>
      <c r="AY7" s="33"/>
      <c r="AZ7" s="34"/>
      <c r="BA7" s="36"/>
      <c r="BB7" s="37">
        <f>SUM(D7+H7+L7+P7+T7+X7+AB7+AF7+AJ7+AN7+AT7+AX7)</f>
        <v>145</v>
      </c>
      <c r="BC7" s="251" t="s">
        <v>151</v>
      </c>
    </row>
    <row r="8" spans="1:55" ht="12" customHeight="1">
      <c r="A8" s="38">
        <v>6</v>
      </c>
      <c r="B8" s="41" t="s">
        <v>12</v>
      </c>
      <c r="C8" s="42" t="s">
        <v>13</v>
      </c>
      <c r="D8" s="240">
        <v>31</v>
      </c>
      <c r="E8" s="33">
        <v>51</v>
      </c>
      <c r="F8" s="212">
        <v>4</v>
      </c>
      <c r="G8" s="32"/>
      <c r="H8" s="240">
        <v>21</v>
      </c>
      <c r="I8" s="33">
        <v>40</v>
      </c>
      <c r="J8" s="31">
        <v>17</v>
      </c>
      <c r="K8" s="32"/>
      <c r="L8" s="240">
        <v>16</v>
      </c>
      <c r="M8" s="33">
        <v>-67</v>
      </c>
      <c r="N8" s="31">
        <v>23</v>
      </c>
      <c r="O8" s="32"/>
      <c r="P8" s="240">
        <v>26</v>
      </c>
      <c r="Q8" s="60" t="s">
        <v>129</v>
      </c>
      <c r="R8" s="43">
        <v>13</v>
      </c>
      <c r="S8" s="32"/>
      <c r="T8" s="240">
        <v>29</v>
      </c>
      <c r="U8" s="33">
        <v>52</v>
      </c>
      <c r="V8" s="40">
        <v>5</v>
      </c>
      <c r="W8" s="32"/>
      <c r="X8" s="240">
        <v>21</v>
      </c>
      <c r="Y8" s="30">
        <v>-97</v>
      </c>
      <c r="Z8" s="34">
        <v>16</v>
      </c>
      <c r="AA8" s="32"/>
      <c r="AB8" s="29"/>
      <c r="AC8" s="30"/>
      <c r="AD8" s="34"/>
      <c r="AE8" s="32"/>
      <c r="AF8" s="29"/>
      <c r="AG8" s="30"/>
      <c r="AH8" s="34"/>
      <c r="AI8" s="32"/>
      <c r="AJ8" s="29"/>
      <c r="AK8" s="30"/>
      <c r="AL8" s="34"/>
      <c r="AM8" s="32"/>
      <c r="AN8" s="29"/>
      <c r="AO8" s="30"/>
      <c r="AP8" s="34"/>
      <c r="AQ8" s="35"/>
      <c r="AR8" s="35"/>
      <c r="AS8" s="35"/>
      <c r="AT8" s="29"/>
      <c r="AU8" s="30"/>
      <c r="AV8" s="34"/>
      <c r="AW8" s="35"/>
      <c r="AX8" s="29"/>
      <c r="AY8" s="30"/>
      <c r="AZ8" s="34"/>
      <c r="BA8" s="36"/>
      <c r="BB8" s="37">
        <f>SUM(D8+H8+L8+P8+T8+X8+AB8+AF8+AJ8+AN8+AT8+AX8)</f>
        <v>144</v>
      </c>
      <c r="BC8" s="252" t="s">
        <v>148</v>
      </c>
    </row>
    <row r="9" spans="1:55" ht="12" customHeight="1">
      <c r="A9" s="26">
        <v>23</v>
      </c>
      <c r="B9" s="27" t="s">
        <v>37</v>
      </c>
      <c r="C9" s="42" t="s">
        <v>34</v>
      </c>
      <c r="D9" s="240"/>
      <c r="E9" s="30"/>
      <c r="F9" s="40"/>
      <c r="G9" s="32"/>
      <c r="H9" s="240">
        <v>23</v>
      </c>
      <c r="I9" s="33">
        <v>24</v>
      </c>
      <c r="J9" s="31">
        <v>15</v>
      </c>
      <c r="K9" s="32"/>
      <c r="L9" s="240">
        <v>29</v>
      </c>
      <c r="M9" s="30">
        <v>86</v>
      </c>
      <c r="N9" s="31">
        <v>5</v>
      </c>
      <c r="O9" s="32"/>
      <c r="P9" s="240">
        <v>30</v>
      </c>
      <c r="Q9" s="60" t="s">
        <v>139</v>
      </c>
      <c r="R9" s="34">
        <v>5</v>
      </c>
      <c r="S9" s="32"/>
      <c r="T9" s="240">
        <v>26</v>
      </c>
      <c r="U9" s="30">
        <v>-25</v>
      </c>
      <c r="V9" s="40">
        <v>9</v>
      </c>
      <c r="W9" s="32"/>
      <c r="X9" s="240">
        <v>35</v>
      </c>
      <c r="Y9" s="255">
        <v>117</v>
      </c>
      <c r="Z9" s="236">
        <v>1</v>
      </c>
      <c r="AA9" s="32"/>
      <c r="AB9" s="29"/>
      <c r="AC9" s="33"/>
      <c r="AD9" s="34"/>
      <c r="AE9" s="32"/>
      <c r="AF9" s="29"/>
      <c r="AG9" s="33"/>
      <c r="AH9" s="40"/>
      <c r="AI9" s="32"/>
      <c r="AJ9" s="29"/>
      <c r="AK9" s="30"/>
      <c r="AL9" s="34"/>
      <c r="AM9" s="32"/>
      <c r="AN9" s="29"/>
      <c r="AO9" s="33"/>
      <c r="AP9" s="34"/>
      <c r="AQ9" s="35"/>
      <c r="AR9" s="35"/>
      <c r="AS9" s="35"/>
      <c r="AT9" s="29"/>
      <c r="AU9" s="33"/>
      <c r="AV9" s="34"/>
      <c r="AW9" s="35"/>
      <c r="AX9" s="29"/>
      <c r="AY9" s="30"/>
      <c r="AZ9" s="34"/>
      <c r="BA9" s="36"/>
      <c r="BB9" s="37">
        <f>SUM(D9+H9+L9+P9+T9+X9+AB9+AF9+AJ9+AN9+AT9+AX9)</f>
        <v>143</v>
      </c>
      <c r="BC9" s="252" t="s">
        <v>149</v>
      </c>
    </row>
    <row r="10" spans="1:55" ht="12" customHeight="1">
      <c r="A10" s="26">
        <v>19</v>
      </c>
      <c r="B10" s="45" t="s">
        <v>33</v>
      </c>
      <c r="C10" s="44" t="s">
        <v>34</v>
      </c>
      <c r="D10" s="240">
        <v>20</v>
      </c>
      <c r="E10" s="30">
        <v>-38</v>
      </c>
      <c r="F10" s="40">
        <v>16</v>
      </c>
      <c r="G10" s="32"/>
      <c r="H10" s="240">
        <v>21</v>
      </c>
      <c r="I10" s="30">
        <v>-28</v>
      </c>
      <c r="J10" s="40">
        <v>18</v>
      </c>
      <c r="K10" s="32"/>
      <c r="L10" s="240">
        <v>22</v>
      </c>
      <c r="M10" s="30">
        <v>-38</v>
      </c>
      <c r="N10" s="31">
        <v>16</v>
      </c>
      <c r="O10" s="32"/>
      <c r="P10" s="240">
        <v>27</v>
      </c>
      <c r="Q10" s="60" t="s">
        <v>140</v>
      </c>
      <c r="R10" s="34">
        <v>11</v>
      </c>
      <c r="S10" s="32"/>
      <c r="T10" s="240">
        <v>31</v>
      </c>
      <c r="U10" s="33">
        <v>41</v>
      </c>
      <c r="V10" s="237">
        <v>4</v>
      </c>
      <c r="W10" s="32"/>
      <c r="X10" s="240">
        <v>18</v>
      </c>
      <c r="Y10" s="30">
        <v>-115</v>
      </c>
      <c r="Z10" s="34">
        <v>19</v>
      </c>
      <c r="AA10" s="32"/>
      <c r="AB10" s="29"/>
      <c r="AC10" s="30"/>
      <c r="AD10" s="34"/>
      <c r="AE10" s="32"/>
      <c r="AF10" s="29"/>
      <c r="AG10" s="33"/>
      <c r="AH10" s="40"/>
      <c r="AI10" s="32"/>
      <c r="AJ10" s="29"/>
      <c r="AK10" s="30"/>
      <c r="AL10" s="40"/>
      <c r="AM10" s="32"/>
      <c r="AN10" s="29"/>
      <c r="AO10" s="30"/>
      <c r="AP10" s="34"/>
      <c r="AQ10" s="35"/>
      <c r="AR10" s="35"/>
      <c r="AS10" s="35"/>
      <c r="AT10" s="29"/>
      <c r="AU10" s="30"/>
      <c r="AV10" s="34"/>
      <c r="AW10" s="35"/>
      <c r="AX10" s="29"/>
      <c r="AY10" s="33"/>
      <c r="AZ10" s="34"/>
      <c r="BA10" s="36"/>
      <c r="BB10" s="37">
        <f>SUM(D10+H10+L10+P10+T10+X10+AB10+AF10+AJ10+AN10+AT10+AX10)</f>
        <v>139</v>
      </c>
      <c r="BC10" s="252" t="s">
        <v>95</v>
      </c>
    </row>
    <row r="11" spans="1:55" ht="12" customHeight="1">
      <c r="A11" s="26">
        <v>2</v>
      </c>
      <c r="B11" s="27" t="s">
        <v>8</v>
      </c>
      <c r="C11" s="28" t="s">
        <v>9</v>
      </c>
      <c r="D11" s="240">
        <v>35</v>
      </c>
      <c r="E11" s="33">
        <v>99</v>
      </c>
      <c r="F11" s="212">
        <v>1</v>
      </c>
      <c r="G11" s="32"/>
      <c r="H11" s="240">
        <v>32</v>
      </c>
      <c r="I11" s="33">
        <v>54</v>
      </c>
      <c r="J11" s="213">
        <v>3</v>
      </c>
      <c r="K11" s="32"/>
      <c r="L11" s="240">
        <v>10</v>
      </c>
      <c r="M11" s="33">
        <v>-160</v>
      </c>
      <c r="N11" s="31">
        <v>24</v>
      </c>
      <c r="O11" s="32"/>
      <c r="P11" s="240">
        <v>23</v>
      </c>
      <c r="Q11" s="61" t="s">
        <v>137</v>
      </c>
      <c r="R11" s="34">
        <v>20</v>
      </c>
      <c r="S11" s="32"/>
      <c r="T11" s="240"/>
      <c r="U11" s="33"/>
      <c r="V11" s="31"/>
      <c r="W11" s="32"/>
      <c r="X11" s="240">
        <v>23</v>
      </c>
      <c r="Y11" s="33">
        <v>5</v>
      </c>
      <c r="Z11" s="34">
        <v>13</v>
      </c>
      <c r="AA11" s="32"/>
      <c r="AB11" s="29"/>
      <c r="AC11" s="33"/>
      <c r="AD11" s="34"/>
      <c r="AE11" s="32"/>
      <c r="AF11" s="29"/>
      <c r="AG11" s="30"/>
      <c r="AH11" s="34"/>
      <c r="AI11" s="32"/>
      <c r="AJ11" s="29"/>
      <c r="AK11" s="33"/>
      <c r="AL11" s="43"/>
      <c r="AM11" s="32"/>
      <c r="AN11" s="29"/>
      <c r="AO11" s="30"/>
      <c r="AP11" s="34"/>
      <c r="AQ11" s="35"/>
      <c r="AR11" s="35"/>
      <c r="AS11" s="35"/>
      <c r="AT11" s="29"/>
      <c r="AU11" s="33"/>
      <c r="AV11" s="34"/>
      <c r="AW11" s="35"/>
      <c r="AX11" s="29"/>
      <c r="AY11" s="30"/>
      <c r="AZ11" s="34"/>
      <c r="BA11" s="36"/>
      <c r="BB11" s="37">
        <f>SUM(D11+H11+L11+P11+T11+X11+AB11+AF11+AJ11+AN11+AT11+AX11)</f>
        <v>123</v>
      </c>
      <c r="BC11" s="252" t="s">
        <v>111</v>
      </c>
    </row>
    <row r="12" spans="1:55" ht="12" customHeight="1">
      <c r="A12" s="26">
        <v>12</v>
      </c>
      <c r="B12" s="27" t="s">
        <v>20</v>
      </c>
      <c r="C12" s="28" t="s">
        <v>21</v>
      </c>
      <c r="D12" s="240">
        <v>21</v>
      </c>
      <c r="E12" s="60">
        <v>6</v>
      </c>
      <c r="F12" s="40">
        <v>14</v>
      </c>
      <c r="G12" s="32"/>
      <c r="H12" s="240">
        <v>27</v>
      </c>
      <c r="I12" s="30">
        <v>-3</v>
      </c>
      <c r="J12" s="31">
        <v>9</v>
      </c>
      <c r="K12" s="32"/>
      <c r="L12" s="240">
        <v>24</v>
      </c>
      <c r="M12" s="30">
        <v>44</v>
      </c>
      <c r="N12" s="31">
        <v>13</v>
      </c>
      <c r="O12" s="32"/>
      <c r="P12" s="240">
        <v>28</v>
      </c>
      <c r="Q12" s="60" t="s">
        <v>101</v>
      </c>
      <c r="R12" s="34">
        <v>8</v>
      </c>
      <c r="S12" s="32"/>
      <c r="T12" s="240"/>
      <c r="U12" s="33"/>
      <c r="V12" s="40"/>
      <c r="W12" s="32"/>
      <c r="X12" s="240">
        <v>21</v>
      </c>
      <c r="Y12" s="30">
        <v>-26</v>
      </c>
      <c r="Z12" s="43">
        <v>14</v>
      </c>
      <c r="AA12" s="32"/>
      <c r="AB12" s="29"/>
      <c r="AC12" s="33"/>
      <c r="AD12" s="34"/>
      <c r="AE12" s="32"/>
      <c r="AF12" s="29"/>
      <c r="AG12" s="33"/>
      <c r="AH12" s="40"/>
      <c r="AI12" s="32"/>
      <c r="AJ12" s="29"/>
      <c r="AK12" s="33"/>
      <c r="AL12" s="33"/>
      <c r="AM12" s="32"/>
      <c r="AN12" s="29"/>
      <c r="AO12" s="33"/>
      <c r="AP12" s="34"/>
      <c r="AQ12" s="35"/>
      <c r="AR12" s="35"/>
      <c r="AS12" s="35"/>
      <c r="AT12" s="29"/>
      <c r="AU12" s="33"/>
      <c r="AV12" s="34"/>
      <c r="AW12" s="35"/>
      <c r="AX12" s="29"/>
      <c r="AY12" s="33"/>
      <c r="AZ12" s="34"/>
      <c r="BA12" s="36"/>
      <c r="BB12" s="37">
        <f>SUM(D12+H12+L12+P12+T12+X12+AB12+AF12+AJ12+AN12+AT12+AX12)</f>
        <v>121</v>
      </c>
      <c r="BC12" s="252" t="s">
        <v>142</v>
      </c>
    </row>
    <row r="13" spans="1:55" ht="12" customHeight="1">
      <c r="A13" s="26">
        <v>5</v>
      </c>
      <c r="B13" s="45" t="s">
        <v>38</v>
      </c>
      <c r="C13" s="47" t="s">
        <v>26</v>
      </c>
      <c r="D13" s="240">
        <v>24</v>
      </c>
      <c r="E13" s="30">
        <v>-33</v>
      </c>
      <c r="F13" s="31">
        <v>11</v>
      </c>
      <c r="G13" s="32"/>
      <c r="H13" s="240">
        <v>28</v>
      </c>
      <c r="I13" s="33">
        <v>80</v>
      </c>
      <c r="J13" s="31">
        <v>5</v>
      </c>
      <c r="K13" s="32"/>
      <c r="L13" s="240">
        <v>19</v>
      </c>
      <c r="M13" s="30">
        <v>-67</v>
      </c>
      <c r="N13" s="31">
        <v>19</v>
      </c>
      <c r="O13" s="32"/>
      <c r="P13" s="240">
        <v>24</v>
      </c>
      <c r="Q13" s="61" t="s">
        <v>32</v>
      </c>
      <c r="R13" s="34">
        <v>16</v>
      </c>
      <c r="S13" s="32"/>
      <c r="T13" s="240">
        <v>25</v>
      </c>
      <c r="U13" s="30">
        <v>-43</v>
      </c>
      <c r="V13" s="40">
        <v>11</v>
      </c>
      <c r="W13" s="32"/>
      <c r="X13" s="240"/>
      <c r="Y13" s="254"/>
      <c r="Z13" s="40"/>
      <c r="AA13" s="32"/>
      <c r="AB13" s="29"/>
      <c r="AC13" s="30"/>
      <c r="AD13" s="34"/>
      <c r="AE13" s="32"/>
      <c r="AF13" s="29"/>
      <c r="AG13" s="33"/>
      <c r="AH13" s="40"/>
      <c r="AI13" s="32"/>
      <c r="AJ13" s="29"/>
      <c r="AK13" s="30"/>
      <c r="AL13" s="34"/>
      <c r="AM13" s="32"/>
      <c r="AN13" s="29"/>
      <c r="AO13" s="30"/>
      <c r="AP13" s="34"/>
      <c r="AQ13" s="35"/>
      <c r="AR13" s="35"/>
      <c r="AS13" s="35"/>
      <c r="AT13" s="29"/>
      <c r="AU13" s="30"/>
      <c r="AV13" s="34"/>
      <c r="AW13" s="35"/>
      <c r="AX13" s="32"/>
      <c r="AY13" s="33"/>
      <c r="AZ13" s="34"/>
      <c r="BA13" s="36"/>
      <c r="BB13" s="37">
        <f>SUM(D13+H13+L13+P13+T13+X13+AB13+AF13+AJ13+AN13+AT13+AX13)</f>
        <v>120</v>
      </c>
      <c r="BC13" s="252" t="s">
        <v>101</v>
      </c>
    </row>
    <row r="14" spans="1:55" ht="12" customHeight="1">
      <c r="A14" s="38">
        <v>9</v>
      </c>
      <c r="B14" s="27" t="s">
        <v>35</v>
      </c>
      <c r="C14" s="47" t="s">
        <v>26</v>
      </c>
      <c r="D14" s="240">
        <v>26</v>
      </c>
      <c r="E14" s="33">
        <v>17</v>
      </c>
      <c r="F14" s="40">
        <v>9</v>
      </c>
      <c r="G14" s="32"/>
      <c r="H14" s="240">
        <v>30</v>
      </c>
      <c r="I14" s="33">
        <v>43</v>
      </c>
      <c r="J14" s="212">
        <v>4</v>
      </c>
      <c r="K14" s="32"/>
      <c r="L14" s="240"/>
      <c r="M14" s="30"/>
      <c r="N14" s="31"/>
      <c r="O14" s="32"/>
      <c r="P14" s="240">
        <v>34</v>
      </c>
      <c r="Q14" s="60">
        <v>45</v>
      </c>
      <c r="R14" s="236">
        <v>2</v>
      </c>
      <c r="S14" s="32"/>
      <c r="T14" s="240">
        <v>25</v>
      </c>
      <c r="U14" s="30">
        <v>-8</v>
      </c>
      <c r="V14" s="40">
        <v>10</v>
      </c>
      <c r="W14" s="32"/>
      <c r="X14" s="240"/>
      <c r="Y14" s="255"/>
      <c r="Z14" s="34"/>
      <c r="AA14" s="32"/>
      <c r="AB14" s="29"/>
      <c r="AC14" s="33"/>
      <c r="AD14" s="34"/>
      <c r="AE14" s="32"/>
      <c r="AF14" s="29"/>
      <c r="AG14" s="33"/>
      <c r="AH14" s="40"/>
      <c r="AI14" s="32"/>
      <c r="AJ14" s="29"/>
      <c r="AK14" s="33"/>
      <c r="AL14" s="34"/>
      <c r="AM14" s="32"/>
      <c r="AN14" s="29"/>
      <c r="AO14" s="30"/>
      <c r="AP14" s="34"/>
      <c r="AQ14" s="35"/>
      <c r="AR14" s="35"/>
      <c r="AS14" s="35"/>
      <c r="AT14" s="29"/>
      <c r="AU14" s="33"/>
      <c r="AV14" s="34"/>
      <c r="AW14" s="35"/>
      <c r="AX14" s="29"/>
      <c r="AY14" s="30"/>
      <c r="AZ14" s="34"/>
      <c r="BA14" s="36"/>
      <c r="BB14" s="37">
        <f>SUM(D14+H14+L14+P14+T14+X14+AB14+AF14+AJ14+AN14+AT14+AX14)</f>
        <v>115</v>
      </c>
      <c r="BC14" s="252" t="s">
        <v>121</v>
      </c>
    </row>
    <row r="15" spans="1:55" ht="12" customHeight="1">
      <c r="A15" s="26">
        <v>10</v>
      </c>
      <c r="B15" s="27" t="s">
        <v>30</v>
      </c>
      <c r="C15" s="28" t="s">
        <v>31</v>
      </c>
      <c r="D15" s="240">
        <v>28</v>
      </c>
      <c r="E15" s="30">
        <v>-7</v>
      </c>
      <c r="F15" s="31">
        <v>6</v>
      </c>
      <c r="G15" s="32"/>
      <c r="H15" s="240">
        <v>28</v>
      </c>
      <c r="I15" s="30">
        <v>-33</v>
      </c>
      <c r="J15" s="31">
        <v>7</v>
      </c>
      <c r="K15" s="32"/>
      <c r="L15" s="240"/>
      <c r="M15" s="33"/>
      <c r="N15" s="31"/>
      <c r="O15" s="32"/>
      <c r="P15" s="240">
        <v>27</v>
      </c>
      <c r="Q15" s="61" t="s">
        <v>138</v>
      </c>
      <c r="R15" s="31">
        <v>12</v>
      </c>
      <c r="S15" s="32"/>
      <c r="T15" s="240"/>
      <c r="U15" s="30"/>
      <c r="V15" s="40"/>
      <c r="W15" s="32"/>
      <c r="X15" s="240">
        <v>30</v>
      </c>
      <c r="Y15" s="33">
        <v>1</v>
      </c>
      <c r="Z15" s="34">
        <v>5</v>
      </c>
      <c r="AA15" s="32"/>
      <c r="AB15" s="29"/>
      <c r="AC15" s="30"/>
      <c r="AD15" s="40"/>
      <c r="AE15" s="32"/>
      <c r="AF15" s="29"/>
      <c r="AG15" s="33"/>
      <c r="AH15" s="40"/>
      <c r="AI15" s="32"/>
      <c r="AJ15" s="29"/>
      <c r="AK15" s="30"/>
      <c r="AL15" s="31"/>
      <c r="AM15" s="32"/>
      <c r="AN15" s="29"/>
      <c r="AO15" s="33"/>
      <c r="AP15" s="34"/>
      <c r="AQ15" s="35"/>
      <c r="AR15" s="35"/>
      <c r="AS15" s="35"/>
      <c r="AT15" s="29"/>
      <c r="AU15" s="30"/>
      <c r="AV15" s="46"/>
      <c r="AW15" s="35"/>
      <c r="AX15" s="29"/>
      <c r="AY15" s="30"/>
      <c r="AZ15" s="34"/>
      <c r="BA15" s="36"/>
      <c r="BB15" s="37">
        <f>SUM(D15+H15+L15+P15+T15+X15+AB15+AF15+AJ15+AN15+AT15+AX15)</f>
        <v>113</v>
      </c>
      <c r="BC15" s="252" t="s">
        <v>143</v>
      </c>
    </row>
    <row r="16" spans="1:55" ht="12" customHeight="1">
      <c r="A16" s="26">
        <v>29</v>
      </c>
      <c r="B16" s="27" t="s">
        <v>25</v>
      </c>
      <c r="C16" s="39" t="s">
        <v>26</v>
      </c>
      <c r="D16" s="240">
        <v>34</v>
      </c>
      <c r="E16" s="33">
        <v>49</v>
      </c>
      <c r="F16" s="237">
        <v>2</v>
      </c>
      <c r="G16" s="32"/>
      <c r="H16" s="240"/>
      <c r="I16" s="33"/>
      <c r="J16" s="31"/>
      <c r="K16" s="32"/>
      <c r="L16" s="240"/>
      <c r="M16" s="30"/>
      <c r="N16" s="31"/>
      <c r="O16" s="32"/>
      <c r="P16" s="240">
        <v>21</v>
      </c>
      <c r="Q16" s="61" t="s">
        <v>134</v>
      </c>
      <c r="R16" s="34">
        <v>21</v>
      </c>
      <c r="S16" s="32"/>
      <c r="T16" s="240">
        <v>24</v>
      </c>
      <c r="U16" s="33">
        <v>63</v>
      </c>
      <c r="V16" s="40">
        <v>12</v>
      </c>
      <c r="W16" s="32"/>
      <c r="X16" s="240">
        <v>32</v>
      </c>
      <c r="Y16" s="33">
        <v>119</v>
      </c>
      <c r="Z16" s="236">
        <v>2</v>
      </c>
      <c r="AA16" s="32"/>
      <c r="AB16" s="29"/>
      <c r="AC16" s="33"/>
      <c r="AD16" s="34"/>
      <c r="AE16" s="32"/>
      <c r="AF16" s="29"/>
      <c r="AG16" s="33"/>
      <c r="AH16" s="40"/>
      <c r="AI16" s="32"/>
      <c r="AJ16" s="29"/>
      <c r="AK16" s="30"/>
      <c r="AL16" s="40"/>
      <c r="AM16" s="32"/>
      <c r="AN16" s="29"/>
      <c r="AO16" s="33"/>
      <c r="AP16" s="34"/>
      <c r="AQ16" s="35"/>
      <c r="AR16" s="35"/>
      <c r="AS16" s="35"/>
      <c r="AT16" s="29"/>
      <c r="AU16" s="33"/>
      <c r="AV16" s="34"/>
      <c r="AW16" s="35"/>
      <c r="AX16" s="29"/>
      <c r="AY16" s="33"/>
      <c r="AZ16" s="34"/>
      <c r="BA16" s="36"/>
      <c r="BB16" s="37">
        <f>SUM(D16+H16+L16+P16+T16+X16+AB16+AF16+AJ16+AN16+AT16+AX16)</f>
        <v>111</v>
      </c>
      <c r="BC16" s="252" t="s">
        <v>129</v>
      </c>
    </row>
    <row r="17" spans="1:55" ht="12" customHeight="1">
      <c r="A17" s="38">
        <v>25</v>
      </c>
      <c r="B17" s="41" t="s">
        <v>16</v>
      </c>
      <c r="C17" s="39" t="s">
        <v>17</v>
      </c>
      <c r="D17" s="240"/>
      <c r="E17" s="33"/>
      <c r="F17" s="40"/>
      <c r="G17" s="32"/>
      <c r="H17" s="240">
        <v>34</v>
      </c>
      <c r="I17" s="33">
        <v>33</v>
      </c>
      <c r="J17" s="212">
        <v>2</v>
      </c>
      <c r="K17" s="32"/>
      <c r="L17" s="240"/>
      <c r="M17" s="30"/>
      <c r="N17" s="31"/>
      <c r="O17" s="32"/>
      <c r="P17" s="240">
        <v>30</v>
      </c>
      <c r="Q17" s="60" t="s">
        <v>101</v>
      </c>
      <c r="R17" s="34">
        <v>6</v>
      </c>
      <c r="S17" s="32"/>
      <c r="T17" s="240">
        <v>24</v>
      </c>
      <c r="U17" s="33">
        <v>38</v>
      </c>
      <c r="V17" s="40">
        <v>13</v>
      </c>
      <c r="W17" s="32"/>
      <c r="X17" s="240">
        <v>21</v>
      </c>
      <c r="Y17" s="30">
        <v>-31</v>
      </c>
      <c r="Z17" s="34">
        <v>15</v>
      </c>
      <c r="AA17" s="32"/>
      <c r="AB17" s="29"/>
      <c r="AC17" s="33"/>
      <c r="AD17" s="34"/>
      <c r="AE17" s="32"/>
      <c r="AF17" s="29"/>
      <c r="AG17" s="30"/>
      <c r="AH17" s="33"/>
      <c r="AI17" s="32"/>
      <c r="AJ17" s="29"/>
      <c r="AK17" s="30"/>
      <c r="AL17" s="34"/>
      <c r="AM17" s="32"/>
      <c r="AN17" s="29"/>
      <c r="AO17" s="33"/>
      <c r="AP17" s="34"/>
      <c r="AQ17" s="35"/>
      <c r="AR17" s="35"/>
      <c r="AS17" s="35"/>
      <c r="AT17" s="29"/>
      <c r="AU17" s="33"/>
      <c r="AV17" s="34"/>
      <c r="AW17" s="35"/>
      <c r="AX17" s="29"/>
      <c r="AY17" s="30"/>
      <c r="AZ17" s="34"/>
      <c r="BA17" s="36"/>
      <c r="BB17" s="37">
        <f>SUM(D17+H17+L17+P17+T17+X17+AB17+AF17+AJ17+AN17+AT17+AX17)</f>
        <v>109</v>
      </c>
      <c r="BC17" s="252" t="s">
        <v>32</v>
      </c>
    </row>
    <row r="18" spans="1:55" ht="12" customHeight="1">
      <c r="A18" s="26">
        <v>15</v>
      </c>
      <c r="B18" s="27" t="s">
        <v>29</v>
      </c>
      <c r="C18" s="28" t="s">
        <v>9</v>
      </c>
      <c r="D18" s="240">
        <v>22</v>
      </c>
      <c r="E18" s="30">
        <v>-1</v>
      </c>
      <c r="F18" s="40">
        <v>13</v>
      </c>
      <c r="G18" s="32"/>
      <c r="H18" s="240">
        <v>27</v>
      </c>
      <c r="I18" s="30">
        <v>-3</v>
      </c>
      <c r="J18" s="31">
        <v>8</v>
      </c>
      <c r="K18" s="32"/>
      <c r="L18" s="240"/>
      <c r="M18" s="33"/>
      <c r="N18" s="31"/>
      <c r="O18" s="32"/>
      <c r="P18" s="240"/>
      <c r="Q18" s="60"/>
      <c r="R18" s="34"/>
      <c r="S18" s="32"/>
      <c r="T18" s="240">
        <v>32</v>
      </c>
      <c r="U18" s="33">
        <v>51</v>
      </c>
      <c r="V18" s="237">
        <v>2</v>
      </c>
      <c r="W18" s="32"/>
      <c r="X18" s="240">
        <v>24</v>
      </c>
      <c r="Y18" s="30">
        <v>-42</v>
      </c>
      <c r="Z18" s="34">
        <v>11</v>
      </c>
      <c r="AA18" s="32"/>
      <c r="AB18" s="29"/>
      <c r="AC18" s="30"/>
      <c r="AD18" s="34"/>
      <c r="AE18" s="32"/>
      <c r="AF18" s="29"/>
      <c r="AG18" s="30"/>
      <c r="AH18" s="40"/>
      <c r="AI18" s="32"/>
      <c r="AJ18" s="29"/>
      <c r="AK18" s="33"/>
      <c r="AL18" s="40"/>
      <c r="AM18" s="32"/>
      <c r="AN18" s="29"/>
      <c r="AO18" s="33"/>
      <c r="AP18" s="34"/>
      <c r="AQ18" s="35"/>
      <c r="AR18" s="35"/>
      <c r="AS18" s="35"/>
      <c r="AT18" s="29"/>
      <c r="AU18" s="30"/>
      <c r="AV18" s="34"/>
      <c r="AW18" s="35"/>
      <c r="AX18" s="29"/>
      <c r="AY18" s="33"/>
      <c r="AZ18" s="34"/>
      <c r="BA18" s="36"/>
      <c r="BB18" s="37">
        <f>SUM(D18+H18+L18+P18+T18+X18+AB18+AF18+AJ18+AN18+AT18+AX18)</f>
        <v>105</v>
      </c>
      <c r="BC18" s="252" t="s">
        <v>126</v>
      </c>
    </row>
    <row r="19" spans="1:55" ht="12" customHeight="1">
      <c r="A19" s="38">
        <v>11</v>
      </c>
      <c r="B19" s="41" t="s">
        <v>19</v>
      </c>
      <c r="C19" s="44" t="s">
        <v>15</v>
      </c>
      <c r="D19" s="240">
        <v>15</v>
      </c>
      <c r="E19" s="30">
        <v>-147</v>
      </c>
      <c r="F19" s="40">
        <v>19</v>
      </c>
      <c r="G19" s="32"/>
      <c r="H19" s="240"/>
      <c r="I19" s="30"/>
      <c r="J19" s="31"/>
      <c r="K19" s="32"/>
      <c r="L19" s="240">
        <v>36</v>
      </c>
      <c r="M19" s="33">
        <v>101</v>
      </c>
      <c r="N19" s="212">
        <v>1</v>
      </c>
      <c r="O19" s="32"/>
      <c r="P19" s="240">
        <v>30</v>
      </c>
      <c r="Q19" s="60" t="s">
        <v>133</v>
      </c>
      <c r="R19" s="236">
        <v>4</v>
      </c>
      <c r="S19" s="32"/>
      <c r="T19" s="240"/>
      <c r="U19" s="33"/>
      <c r="V19" s="40"/>
      <c r="W19" s="32"/>
      <c r="X19" s="240">
        <v>23</v>
      </c>
      <c r="Y19" s="33">
        <v>7</v>
      </c>
      <c r="Z19" s="34">
        <v>12</v>
      </c>
      <c r="AA19" s="32"/>
      <c r="AB19" s="29"/>
      <c r="AC19" s="33"/>
      <c r="AD19" s="34"/>
      <c r="AE19" s="32"/>
      <c r="AF19" s="29"/>
      <c r="AG19" s="33"/>
      <c r="AH19" s="43"/>
      <c r="AI19" s="32"/>
      <c r="AJ19" s="29"/>
      <c r="AK19" s="33"/>
      <c r="AL19" s="34"/>
      <c r="AM19" s="32"/>
      <c r="AN19" s="29"/>
      <c r="AO19" s="30"/>
      <c r="AP19" s="34"/>
      <c r="AQ19" s="35"/>
      <c r="AR19" s="35"/>
      <c r="AS19" s="35"/>
      <c r="AT19" s="29"/>
      <c r="AU19" s="30"/>
      <c r="AV19" s="34"/>
      <c r="AW19" s="35"/>
      <c r="AX19" s="29"/>
      <c r="AY19" s="33"/>
      <c r="AZ19" s="34"/>
      <c r="BA19" s="36"/>
      <c r="BB19" s="37">
        <f>SUM(D19+H19+L19+P19+T19+X19+AB19+AF19+AJ19+AN19+AT19+AX19)</f>
        <v>104</v>
      </c>
      <c r="BC19" s="252" t="s">
        <v>138</v>
      </c>
    </row>
    <row r="20" spans="1:55" s="3" customFormat="1" ht="12" customHeight="1">
      <c r="A20" s="26">
        <v>13</v>
      </c>
      <c r="B20" s="45" t="s">
        <v>24</v>
      </c>
      <c r="C20" s="28" t="s">
        <v>21</v>
      </c>
      <c r="D20" s="240">
        <v>23</v>
      </c>
      <c r="E20" s="30">
        <v>-2</v>
      </c>
      <c r="F20" s="31">
        <v>12</v>
      </c>
      <c r="G20" s="32"/>
      <c r="H20" s="240">
        <v>24</v>
      </c>
      <c r="I20" s="30">
        <v>-71</v>
      </c>
      <c r="J20" s="31">
        <v>14</v>
      </c>
      <c r="K20" s="32"/>
      <c r="L20" s="240">
        <v>28</v>
      </c>
      <c r="M20" s="30">
        <v>52</v>
      </c>
      <c r="N20" s="31">
        <v>8</v>
      </c>
      <c r="O20" s="32"/>
      <c r="P20" s="240"/>
      <c r="Q20" s="60"/>
      <c r="R20" s="34"/>
      <c r="S20" s="32"/>
      <c r="T20" s="240"/>
      <c r="U20" s="30"/>
      <c r="V20" s="40"/>
      <c r="W20" s="32"/>
      <c r="X20" s="240">
        <v>25</v>
      </c>
      <c r="Y20" s="33">
        <v>29</v>
      </c>
      <c r="Z20" s="43">
        <v>8</v>
      </c>
      <c r="AA20" s="32"/>
      <c r="AB20" s="29"/>
      <c r="AC20" s="30"/>
      <c r="AD20" s="34"/>
      <c r="AE20" s="32"/>
      <c r="AF20" s="29"/>
      <c r="AG20" s="33"/>
      <c r="AH20" s="40"/>
      <c r="AI20" s="32"/>
      <c r="AJ20" s="29"/>
      <c r="AK20" s="30"/>
      <c r="AL20" s="40"/>
      <c r="AM20" s="32"/>
      <c r="AN20" s="29"/>
      <c r="AO20" s="30"/>
      <c r="AP20" s="34"/>
      <c r="AQ20" s="35"/>
      <c r="AR20" s="35"/>
      <c r="AS20" s="35"/>
      <c r="AT20" s="29"/>
      <c r="AU20" s="30"/>
      <c r="AV20" s="34"/>
      <c r="AW20" s="35"/>
      <c r="AX20" s="29"/>
      <c r="AY20" s="33"/>
      <c r="AZ20" s="34"/>
      <c r="BA20" s="36"/>
      <c r="BB20" s="37">
        <f>SUM(D20+H20+L20+P20+T20+X20+AB20+AF20+AJ20+AN20+AT20+AX20)</f>
        <v>100</v>
      </c>
      <c r="BC20" s="252" t="s">
        <v>159</v>
      </c>
    </row>
    <row r="21" spans="1:55" s="3" customFormat="1" ht="12" customHeight="1">
      <c r="A21" s="26">
        <v>22</v>
      </c>
      <c r="B21" s="27" t="s">
        <v>96</v>
      </c>
      <c r="C21" s="44" t="s">
        <v>97</v>
      </c>
      <c r="D21" s="240">
        <v>27</v>
      </c>
      <c r="E21" s="30">
        <v>-2</v>
      </c>
      <c r="F21" s="31">
        <v>8</v>
      </c>
      <c r="G21" s="32"/>
      <c r="H21" s="240">
        <v>20</v>
      </c>
      <c r="I21" s="30">
        <v>-82</v>
      </c>
      <c r="J21" s="31">
        <v>20</v>
      </c>
      <c r="K21" s="32"/>
      <c r="L21" s="240">
        <v>20</v>
      </c>
      <c r="M21" s="33">
        <v>-48</v>
      </c>
      <c r="N21" s="31">
        <v>17</v>
      </c>
      <c r="O21" s="32"/>
      <c r="P21" s="240">
        <v>28</v>
      </c>
      <c r="Q21" s="61" t="s">
        <v>101</v>
      </c>
      <c r="R21" s="34">
        <v>9</v>
      </c>
      <c r="S21" s="32"/>
      <c r="T21" s="240"/>
      <c r="U21" s="30"/>
      <c r="V21" s="40"/>
      <c r="W21" s="32"/>
      <c r="X21" s="240"/>
      <c r="Y21" s="33"/>
      <c r="Z21" s="34"/>
      <c r="AA21" s="32"/>
      <c r="AB21" s="29"/>
      <c r="AC21" s="30"/>
      <c r="AD21" s="34"/>
      <c r="AE21" s="32"/>
      <c r="AF21" s="29"/>
      <c r="AG21" s="33"/>
      <c r="AH21" s="40"/>
      <c r="AI21" s="32"/>
      <c r="AJ21" s="29"/>
      <c r="AK21" s="30"/>
      <c r="AL21" s="34"/>
      <c r="AM21" s="32"/>
      <c r="AN21" s="29"/>
      <c r="AO21" s="30"/>
      <c r="AP21" s="34"/>
      <c r="AQ21" s="35"/>
      <c r="AR21" s="35"/>
      <c r="AS21" s="35"/>
      <c r="AT21" s="29"/>
      <c r="AU21" s="30"/>
      <c r="AV21" s="34"/>
      <c r="AW21" s="35"/>
      <c r="AX21" s="29"/>
      <c r="AY21" s="33"/>
      <c r="AZ21" s="34"/>
      <c r="BA21" s="36"/>
      <c r="BB21" s="37">
        <f>SUM(D21+H21+L21+P21+T21+X21+AB21+AF21+AJ21+AN21+AT21+AX21)</f>
        <v>95</v>
      </c>
      <c r="BC21" s="252" t="s">
        <v>160</v>
      </c>
    </row>
    <row r="22" spans="1:55" s="3" customFormat="1" ht="12" customHeight="1">
      <c r="A22" s="26">
        <v>20</v>
      </c>
      <c r="B22" s="27" t="s">
        <v>39</v>
      </c>
      <c r="C22" s="44" t="s">
        <v>34</v>
      </c>
      <c r="D22" s="240"/>
      <c r="E22" s="33"/>
      <c r="F22" s="31"/>
      <c r="G22" s="32"/>
      <c r="H22" s="240">
        <v>11</v>
      </c>
      <c r="I22" s="30">
        <v>-80</v>
      </c>
      <c r="J22" s="31">
        <v>23</v>
      </c>
      <c r="K22" s="32"/>
      <c r="L22" s="240">
        <v>30</v>
      </c>
      <c r="M22" s="30">
        <v>58</v>
      </c>
      <c r="N22" s="212">
        <v>4</v>
      </c>
      <c r="O22" s="32"/>
      <c r="P22" s="240">
        <v>29</v>
      </c>
      <c r="Q22" s="61" t="s">
        <v>101</v>
      </c>
      <c r="R22" s="34">
        <v>7</v>
      </c>
      <c r="S22" s="32"/>
      <c r="T22" s="240"/>
      <c r="U22" s="33"/>
      <c r="V22" s="40"/>
      <c r="W22" s="32"/>
      <c r="X22" s="240">
        <v>25</v>
      </c>
      <c r="Y22" s="33">
        <v>4</v>
      </c>
      <c r="Z22" s="40">
        <v>10</v>
      </c>
      <c r="AA22" s="32"/>
      <c r="AB22" s="29"/>
      <c r="AC22" s="30"/>
      <c r="AD22" s="34"/>
      <c r="AE22" s="32"/>
      <c r="AF22" s="29"/>
      <c r="AG22" s="33"/>
      <c r="AH22" s="40"/>
      <c r="AI22" s="32"/>
      <c r="AJ22" s="29"/>
      <c r="AK22" s="30"/>
      <c r="AL22" s="34"/>
      <c r="AM22" s="32"/>
      <c r="AN22" s="29"/>
      <c r="AO22" s="30"/>
      <c r="AP22" s="34"/>
      <c r="AQ22" s="35"/>
      <c r="AR22" s="35"/>
      <c r="AS22" s="35"/>
      <c r="AT22" s="29"/>
      <c r="AU22" s="30"/>
      <c r="AV22" s="34"/>
      <c r="AW22" s="35"/>
      <c r="AX22" s="32"/>
      <c r="AY22" s="56"/>
      <c r="AZ22" s="56"/>
      <c r="BA22" s="36"/>
      <c r="BB22" s="37">
        <f>SUM(D22+H22+L22+P22+T22+X22+AB22+AF22+AJ22+AN22+AT22+AX22)</f>
        <v>95</v>
      </c>
      <c r="BC22" s="252" t="s">
        <v>160</v>
      </c>
    </row>
    <row r="23" spans="1:55" s="3" customFormat="1" ht="12" customHeight="1">
      <c r="A23" s="26">
        <v>21</v>
      </c>
      <c r="B23" s="41" t="s">
        <v>42</v>
      </c>
      <c r="C23" s="39" t="s">
        <v>45</v>
      </c>
      <c r="D23" s="240"/>
      <c r="E23" s="30"/>
      <c r="F23" s="40"/>
      <c r="G23" s="32"/>
      <c r="H23" s="240">
        <v>18</v>
      </c>
      <c r="I23" s="30">
        <v>-66</v>
      </c>
      <c r="J23" s="31">
        <v>21</v>
      </c>
      <c r="K23" s="32"/>
      <c r="L23" s="240">
        <v>20</v>
      </c>
      <c r="M23" s="30">
        <v>-51</v>
      </c>
      <c r="N23" s="31">
        <v>18</v>
      </c>
      <c r="O23" s="32"/>
      <c r="P23" s="240">
        <v>28</v>
      </c>
      <c r="Q23" s="61" t="s">
        <v>115</v>
      </c>
      <c r="R23" s="34">
        <v>10</v>
      </c>
      <c r="S23" s="32"/>
      <c r="T23" s="240">
        <v>28</v>
      </c>
      <c r="U23" s="33">
        <v>31</v>
      </c>
      <c r="V23" s="40">
        <v>6</v>
      </c>
      <c r="W23" s="32"/>
      <c r="X23" s="240"/>
      <c r="Y23" s="30"/>
      <c r="Z23" s="34"/>
      <c r="AA23" s="32"/>
      <c r="AB23" s="29"/>
      <c r="AC23" s="30"/>
      <c r="AD23" s="34"/>
      <c r="AE23" s="32"/>
      <c r="AF23" s="29"/>
      <c r="AG23" s="30"/>
      <c r="AH23" s="33"/>
      <c r="AI23" s="32"/>
      <c r="AJ23" s="29"/>
      <c r="AK23" s="30"/>
      <c r="AL23" s="34"/>
      <c r="AM23" s="32"/>
      <c r="AN23" s="29"/>
      <c r="AO23" s="33"/>
      <c r="AP23" s="34"/>
      <c r="AQ23" s="35"/>
      <c r="AR23" s="35"/>
      <c r="AS23" s="35"/>
      <c r="AT23" s="29"/>
      <c r="AU23" s="33"/>
      <c r="AV23" s="34"/>
      <c r="AW23" s="35"/>
      <c r="AX23" s="29"/>
      <c r="AY23" s="30"/>
      <c r="AZ23" s="34"/>
      <c r="BA23" s="36"/>
      <c r="BB23" s="37">
        <f>SUM(D23+H23+L23+P23+T23+X23+AB23+AF23+AJ23+AN23+AT23+AX23)</f>
        <v>94</v>
      </c>
      <c r="BC23" s="252" t="s">
        <v>152</v>
      </c>
    </row>
    <row r="24" spans="1:55" s="3" customFormat="1" ht="12" customHeight="1">
      <c r="A24" s="26">
        <v>30</v>
      </c>
      <c r="B24" s="27" t="s">
        <v>123</v>
      </c>
      <c r="C24" s="39" t="s">
        <v>124</v>
      </c>
      <c r="D24" s="240"/>
      <c r="E24" s="33"/>
      <c r="F24" s="40"/>
      <c r="G24" s="32"/>
      <c r="H24" s="240"/>
      <c r="I24" s="33"/>
      <c r="J24" s="31"/>
      <c r="K24" s="32"/>
      <c r="L24" s="240">
        <v>28</v>
      </c>
      <c r="M24" s="30">
        <v>38</v>
      </c>
      <c r="N24" s="31">
        <v>9</v>
      </c>
      <c r="O24" s="32"/>
      <c r="P24" s="240">
        <v>25</v>
      </c>
      <c r="Q24" s="61" t="s">
        <v>130</v>
      </c>
      <c r="R24" s="34">
        <v>15</v>
      </c>
      <c r="S24" s="32"/>
      <c r="T24" s="240">
        <v>20</v>
      </c>
      <c r="U24" s="30">
        <v>-38</v>
      </c>
      <c r="V24" s="40">
        <v>18</v>
      </c>
      <c r="W24" s="32"/>
      <c r="X24" s="240">
        <v>18</v>
      </c>
      <c r="Y24" s="30">
        <v>-87</v>
      </c>
      <c r="Z24" s="34">
        <v>18</v>
      </c>
      <c r="AA24" s="32"/>
      <c r="AB24" s="29"/>
      <c r="AC24" s="33"/>
      <c r="AD24" s="34"/>
      <c r="AE24" s="32"/>
      <c r="AF24" s="29"/>
      <c r="AG24" s="30"/>
      <c r="AH24" s="33"/>
      <c r="AI24" s="32"/>
      <c r="AJ24" s="29"/>
      <c r="AK24" s="30"/>
      <c r="AL24" s="34"/>
      <c r="AM24" s="32"/>
      <c r="AN24" s="29"/>
      <c r="AO24" s="33"/>
      <c r="AP24" s="34"/>
      <c r="AQ24" s="35"/>
      <c r="AR24" s="35"/>
      <c r="AS24" s="35"/>
      <c r="AT24" s="29"/>
      <c r="AU24" s="33"/>
      <c r="AV24" s="34"/>
      <c r="AW24" s="35"/>
      <c r="AX24" s="29"/>
      <c r="AY24" s="30"/>
      <c r="AZ24" s="34"/>
      <c r="BA24" s="36"/>
      <c r="BB24" s="37">
        <f>SUM(D24+H24+L24+P24+T24+X24+AB24+AF24+AJ24+AN24+AT24+AX24)</f>
        <v>91</v>
      </c>
      <c r="BC24" s="252" t="s">
        <v>153</v>
      </c>
    </row>
    <row r="25" spans="1:55" s="3" customFormat="1" ht="12" customHeight="1">
      <c r="A25" s="26">
        <v>34</v>
      </c>
      <c r="B25" s="27" t="s">
        <v>125</v>
      </c>
      <c r="C25" s="39" t="s">
        <v>45</v>
      </c>
      <c r="D25" s="240"/>
      <c r="E25" s="33"/>
      <c r="F25" s="40"/>
      <c r="G25" s="32"/>
      <c r="H25" s="240"/>
      <c r="I25" s="33"/>
      <c r="J25" s="31"/>
      <c r="K25" s="32"/>
      <c r="L25" s="240">
        <v>29</v>
      </c>
      <c r="M25" s="30">
        <v>50</v>
      </c>
      <c r="N25" s="31">
        <v>6</v>
      </c>
      <c r="O25" s="32"/>
      <c r="P25" s="240">
        <v>24</v>
      </c>
      <c r="Q25" s="61" t="s">
        <v>112</v>
      </c>
      <c r="R25" s="34">
        <v>17</v>
      </c>
      <c r="S25" s="32"/>
      <c r="T25" s="240">
        <v>24</v>
      </c>
      <c r="U25" s="33">
        <v>19</v>
      </c>
      <c r="V25" s="40">
        <v>14</v>
      </c>
      <c r="W25" s="32"/>
      <c r="X25" s="240"/>
      <c r="Y25" s="30"/>
      <c r="Z25" s="34"/>
      <c r="AA25" s="32"/>
      <c r="AB25" s="29"/>
      <c r="AC25" s="33"/>
      <c r="AD25" s="34"/>
      <c r="AE25" s="32"/>
      <c r="AF25" s="29"/>
      <c r="AG25" s="30"/>
      <c r="AH25" s="33"/>
      <c r="AI25" s="32"/>
      <c r="AJ25" s="29"/>
      <c r="AK25" s="30"/>
      <c r="AL25" s="34"/>
      <c r="AM25" s="32"/>
      <c r="AN25" s="29"/>
      <c r="AO25" s="33"/>
      <c r="AP25" s="34"/>
      <c r="AQ25" s="35"/>
      <c r="AR25" s="35"/>
      <c r="AS25" s="35"/>
      <c r="AT25" s="29"/>
      <c r="AU25" s="33"/>
      <c r="AV25" s="34"/>
      <c r="AW25" s="35"/>
      <c r="AX25" s="29"/>
      <c r="AY25" s="30"/>
      <c r="AZ25" s="34"/>
      <c r="BA25" s="36"/>
      <c r="BB25" s="37">
        <f>SUM(D25+H25+L25+P25+T25+X25+AB25+AF25+AJ25+AN25+AT25+AX25)</f>
        <v>77</v>
      </c>
      <c r="BC25" s="252" t="s">
        <v>112</v>
      </c>
    </row>
    <row r="26" spans="1:55" s="3" customFormat="1" ht="12" customHeight="1">
      <c r="A26" s="26">
        <v>3</v>
      </c>
      <c r="B26" s="27" t="s">
        <v>41</v>
      </c>
      <c r="C26" s="47" t="s">
        <v>11</v>
      </c>
      <c r="D26" s="240"/>
      <c r="E26" s="33"/>
      <c r="F26" s="31"/>
      <c r="G26" s="32"/>
      <c r="H26" s="240">
        <v>26</v>
      </c>
      <c r="I26" s="30">
        <v>-11</v>
      </c>
      <c r="J26" s="31">
        <v>12</v>
      </c>
      <c r="K26" s="32"/>
      <c r="L26" s="240">
        <v>23</v>
      </c>
      <c r="M26" s="33">
        <v>-1</v>
      </c>
      <c r="N26" s="31">
        <v>15</v>
      </c>
      <c r="O26" s="32"/>
      <c r="P26" s="240"/>
      <c r="Q26" s="60"/>
      <c r="R26" s="34"/>
      <c r="S26" s="32"/>
      <c r="T26" s="240">
        <v>23</v>
      </c>
      <c r="U26" s="30">
        <v>-66</v>
      </c>
      <c r="V26" s="40">
        <v>15</v>
      </c>
      <c r="W26" s="32"/>
      <c r="X26" s="240"/>
      <c r="Y26" s="30"/>
      <c r="Z26" s="40"/>
      <c r="AA26" s="32"/>
      <c r="AB26" s="29"/>
      <c r="AC26" s="30"/>
      <c r="AD26" s="34"/>
      <c r="AE26" s="32"/>
      <c r="AF26" s="29"/>
      <c r="AG26" s="33"/>
      <c r="AH26" s="40"/>
      <c r="AI26" s="32"/>
      <c r="AJ26" s="29"/>
      <c r="AK26" s="30"/>
      <c r="AL26" s="34"/>
      <c r="AM26" s="32"/>
      <c r="AN26" s="29"/>
      <c r="AO26" s="33"/>
      <c r="AP26" s="34"/>
      <c r="AQ26" s="35"/>
      <c r="AR26" s="35"/>
      <c r="AS26" s="35"/>
      <c r="AT26" s="29"/>
      <c r="AU26" s="30"/>
      <c r="AV26" s="34"/>
      <c r="AW26" s="35"/>
      <c r="AX26" s="32"/>
      <c r="AY26" s="56"/>
      <c r="AZ26" s="56"/>
      <c r="BA26" s="36"/>
      <c r="BB26" s="37">
        <f>SUM(D26+H26+L26+P26+T26+X26+AB26+AF26+AJ26+AN26+AT26+AX26)</f>
        <v>72</v>
      </c>
      <c r="BC26" s="252" t="s">
        <v>154</v>
      </c>
    </row>
    <row r="27" spans="1:55" s="3" customFormat="1" ht="12" customHeight="1">
      <c r="A27" s="26">
        <v>26</v>
      </c>
      <c r="B27" s="27" t="s">
        <v>36</v>
      </c>
      <c r="C27" s="44" t="s">
        <v>15</v>
      </c>
      <c r="D27" s="240">
        <v>19</v>
      </c>
      <c r="E27" s="30">
        <v>-13</v>
      </c>
      <c r="F27" s="40">
        <v>17</v>
      </c>
      <c r="G27" s="32"/>
      <c r="H27" s="240"/>
      <c r="I27" s="33"/>
      <c r="J27" s="31"/>
      <c r="K27" s="32"/>
      <c r="L27" s="240">
        <v>24</v>
      </c>
      <c r="M27" s="30">
        <v>-18</v>
      </c>
      <c r="N27" s="31">
        <v>12</v>
      </c>
      <c r="O27" s="32"/>
      <c r="P27" s="240"/>
      <c r="Q27" s="60"/>
      <c r="R27" s="34"/>
      <c r="S27" s="32"/>
      <c r="T27" s="240"/>
      <c r="U27" s="33"/>
      <c r="V27" s="40"/>
      <c r="W27" s="32"/>
      <c r="X27" s="240">
        <v>28</v>
      </c>
      <c r="Y27" s="30">
        <v>-16</v>
      </c>
      <c r="Z27" s="34">
        <v>6</v>
      </c>
      <c r="AA27" s="32"/>
      <c r="AB27" s="29"/>
      <c r="AC27" s="30"/>
      <c r="AD27" s="34"/>
      <c r="AE27" s="32"/>
      <c r="AF27" s="29"/>
      <c r="AG27" s="33"/>
      <c r="AH27" s="40"/>
      <c r="AI27" s="32"/>
      <c r="AJ27" s="29"/>
      <c r="AK27" s="30"/>
      <c r="AL27" s="40"/>
      <c r="AM27" s="32"/>
      <c r="AN27" s="29"/>
      <c r="AO27" s="30"/>
      <c r="AP27" s="34"/>
      <c r="AQ27" s="35"/>
      <c r="AR27" s="35"/>
      <c r="AS27" s="35"/>
      <c r="AT27" s="29"/>
      <c r="AU27" s="30"/>
      <c r="AV27" s="34"/>
      <c r="AW27" s="35"/>
      <c r="AX27" s="29"/>
      <c r="AY27" s="30"/>
      <c r="AZ27" s="34"/>
      <c r="BA27" s="36"/>
      <c r="BB27" s="37">
        <f>SUM(D27+H27+L27+P27+T27+X27+AB27+AF27+AJ27+AN27+AT27+AX27)</f>
        <v>71</v>
      </c>
      <c r="BC27" s="252" t="s">
        <v>113</v>
      </c>
    </row>
    <row r="28" spans="1:55" s="3" customFormat="1" ht="12" customHeight="1">
      <c r="A28" s="26">
        <v>36</v>
      </c>
      <c r="B28" s="41" t="s">
        <v>122</v>
      </c>
      <c r="C28" s="28" t="s">
        <v>128</v>
      </c>
      <c r="D28" s="240"/>
      <c r="E28" s="33"/>
      <c r="F28" s="40"/>
      <c r="G28" s="32"/>
      <c r="H28" s="240"/>
      <c r="I28" s="33"/>
      <c r="J28" s="31"/>
      <c r="K28" s="32"/>
      <c r="L28" s="240">
        <v>26</v>
      </c>
      <c r="M28" s="30">
        <v>37</v>
      </c>
      <c r="N28" s="31">
        <v>10</v>
      </c>
      <c r="O28" s="32"/>
      <c r="P28" s="240"/>
      <c r="Q28" s="61"/>
      <c r="R28" s="34"/>
      <c r="S28" s="32"/>
      <c r="T28" s="240">
        <v>32</v>
      </c>
      <c r="U28" s="30">
        <v>-10</v>
      </c>
      <c r="V28" s="237">
        <v>3</v>
      </c>
      <c r="W28" s="32"/>
      <c r="X28" s="240"/>
      <c r="Y28" s="30"/>
      <c r="Z28" s="34"/>
      <c r="AA28" s="32"/>
      <c r="AB28" s="29"/>
      <c r="AC28" s="33"/>
      <c r="AD28" s="34"/>
      <c r="AE28" s="32"/>
      <c r="AF28" s="29"/>
      <c r="AG28" s="30"/>
      <c r="AH28" s="33"/>
      <c r="AI28" s="32"/>
      <c r="AJ28" s="29"/>
      <c r="AK28" s="30"/>
      <c r="AL28" s="34"/>
      <c r="AM28" s="32"/>
      <c r="AN28" s="29"/>
      <c r="AO28" s="33"/>
      <c r="AP28" s="34"/>
      <c r="AQ28" s="35"/>
      <c r="AR28" s="35"/>
      <c r="AS28" s="35"/>
      <c r="AT28" s="29"/>
      <c r="AU28" s="33"/>
      <c r="AV28" s="34"/>
      <c r="AW28" s="35"/>
      <c r="AX28" s="29"/>
      <c r="AY28" s="30"/>
      <c r="AZ28" s="34"/>
      <c r="BA28" s="36"/>
      <c r="BB28" s="37">
        <f>SUM(D28+H28+L28+P28+T28+X28+AB28+AF28+AJ28+AN28+AT28+AX28)</f>
        <v>58</v>
      </c>
      <c r="BC28" s="252" t="s">
        <v>161</v>
      </c>
    </row>
    <row r="29" spans="1:55" s="3" customFormat="1" ht="12" customHeight="1">
      <c r="A29" s="223" t="s">
        <v>95</v>
      </c>
      <c r="B29" s="58" t="s">
        <v>27</v>
      </c>
      <c r="C29" s="28" t="s">
        <v>28</v>
      </c>
      <c r="D29" s="241"/>
      <c r="E29" s="60"/>
      <c r="F29" s="253"/>
      <c r="G29" s="215"/>
      <c r="H29" s="243" t="s">
        <v>106</v>
      </c>
      <c r="I29" s="60" t="s">
        <v>107</v>
      </c>
      <c r="J29" s="62" t="s">
        <v>101</v>
      </c>
      <c r="K29" s="215"/>
      <c r="L29" s="243" t="s">
        <v>113</v>
      </c>
      <c r="M29" s="61" t="s">
        <v>120</v>
      </c>
      <c r="N29" s="62" t="s">
        <v>121</v>
      </c>
      <c r="O29" s="215"/>
      <c r="P29" s="243"/>
      <c r="Q29" s="61"/>
      <c r="R29" s="217"/>
      <c r="S29" s="215"/>
      <c r="T29" s="241"/>
      <c r="U29" s="61"/>
      <c r="V29" s="218"/>
      <c r="W29" s="215"/>
      <c r="X29" s="240"/>
      <c r="Y29" s="219"/>
      <c r="Z29" s="218"/>
      <c r="AA29" s="65"/>
      <c r="AB29" s="63"/>
      <c r="AC29" s="61"/>
      <c r="AD29" s="64"/>
      <c r="AE29" s="215"/>
      <c r="AF29" s="216"/>
      <c r="AG29" s="60"/>
      <c r="AH29" s="66"/>
      <c r="AI29" s="215"/>
      <c r="AJ29" s="63"/>
      <c r="AK29" s="219"/>
      <c r="AL29" s="217"/>
      <c r="AM29" s="65"/>
      <c r="AN29" s="63"/>
      <c r="AO29" s="60"/>
      <c r="AP29" s="66"/>
      <c r="AQ29" s="220"/>
      <c r="AR29" s="220"/>
      <c r="AS29" s="220"/>
      <c r="AT29" s="63"/>
      <c r="AU29" s="33"/>
      <c r="AV29" s="66"/>
      <c r="AW29" s="67"/>
      <c r="AX29" s="63"/>
      <c r="AY29" s="30"/>
      <c r="AZ29" s="66"/>
      <c r="BA29" s="68"/>
      <c r="BB29" s="37">
        <f>SUM(D29+H29+L29+P29+T29+X29+AB29+AF29+AJ29+AN29+AT29+AX29)</f>
        <v>50</v>
      </c>
      <c r="BC29" s="252" t="s">
        <v>162</v>
      </c>
    </row>
    <row r="30" spans="1:55" s="3" customFormat="1" ht="12" customHeight="1">
      <c r="A30" s="38">
        <v>31</v>
      </c>
      <c r="B30" s="41" t="s">
        <v>105</v>
      </c>
      <c r="C30" s="44" t="s">
        <v>110</v>
      </c>
      <c r="D30" s="240"/>
      <c r="E30" s="60"/>
      <c r="F30" s="48"/>
      <c r="G30" s="49"/>
      <c r="H30" s="242">
        <v>26</v>
      </c>
      <c r="I30" s="33">
        <v>54</v>
      </c>
      <c r="J30" s="31">
        <v>11</v>
      </c>
      <c r="K30" s="49"/>
      <c r="L30" s="242">
        <v>24</v>
      </c>
      <c r="M30" s="30">
        <v>-40</v>
      </c>
      <c r="N30" s="31">
        <v>14</v>
      </c>
      <c r="O30" s="49"/>
      <c r="P30" s="242"/>
      <c r="Q30" s="61"/>
      <c r="R30" s="51"/>
      <c r="S30" s="49"/>
      <c r="T30" s="240"/>
      <c r="U30" s="33"/>
      <c r="V30" s="48"/>
      <c r="W30" s="49"/>
      <c r="X30" s="240"/>
      <c r="Y30" s="54"/>
      <c r="Z30" s="51"/>
      <c r="AA30" s="32"/>
      <c r="AB30" s="29"/>
      <c r="AC30" s="30"/>
      <c r="AD30" s="34"/>
      <c r="AE30" s="49"/>
      <c r="AF30" s="50"/>
      <c r="AG30" s="30"/>
      <c r="AH30" s="33"/>
      <c r="AI30" s="49"/>
      <c r="AJ30" s="29"/>
      <c r="AK30" s="52"/>
      <c r="AL30" s="51"/>
      <c r="AM30" s="32"/>
      <c r="AN30" s="29"/>
      <c r="AO30" s="33"/>
      <c r="AP30" s="34"/>
      <c r="AQ30" s="53"/>
      <c r="AR30" s="53"/>
      <c r="AS30" s="53"/>
      <c r="AT30" s="29"/>
      <c r="AU30" s="33"/>
      <c r="AV30" s="34"/>
      <c r="AW30" s="35"/>
      <c r="AX30" s="29"/>
      <c r="AY30" s="33"/>
      <c r="AZ30" s="34"/>
      <c r="BA30" s="36"/>
      <c r="BB30" s="37">
        <f>SUM(D30+H30+L30+P30+T30+X30+AB30+AF30+AJ30+AN30+AT30+AX30)</f>
        <v>50</v>
      </c>
      <c r="BC30" s="252" t="s">
        <v>162</v>
      </c>
    </row>
    <row r="31" spans="1:55" s="3" customFormat="1" ht="12" customHeight="1">
      <c r="A31" s="26">
        <v>41</v>
      </c>
      <c r="B31" s="27" t="s">
        <v>157</v>
      </c>
      <c r="C31" s="42" t="s">
        <v>28</v>
      </c>
      <c r="D31" s="242"/>
      <c r="E31" s="30"/>
      <c r="F31" s="48"/>
      <c r="G31" s="49"/>
      <c r="H31" s="242"/>
      <c r="I31" s="33"/>
      <c r="J31" s="31"/>
      <c r="K31" s="49"/>
      <c r="L31" s="242"/>
      <c r="M31" s="30"/>
      <c r="N31" s="31"/>
      <c r="O31" s="49"/>
      <c r="P31" s="242"/>
      <c r="Q31" s="60"/>
      <c r="R31" s="51"/>
      <c r="S31" s="49"/>
      <c r="T31" s="240"/>
      <c r="U31" s="30"/>
      <c r="V31" s="48"/>
      <c r="W31" s="49"/>
      <c r="X31" s="240">
        <v>32</v>
      </c>
      <c r="Y31" s="33">
        <v>22</v>
      </c>
      <c r="Z31" s="256">
        <v>3</v>
      </c>
      <c r="AA31" s="32"/>
      <c r="AB31" s="29"/>
      <c r="AC31" s="33"/>
      <c r="AD31" s="34"/>
      <c r="AE31" s="49"/>
      <c r="AF31" s="50"/>
      <c r="AG31" s="52"/>
      <c r="AH31" s="40"/>
      <c r="AI31" s="49"/>
      <c r="AJ31" s="29"/>
      <c r="AK31" s="54"/>
      <c r="AL31" s="51"/>
      <c r="AM31" s="32"/>
      <c r="AN31" s="29"/>
      <c r="AO31" s="33"/>
      <c r="AP31" s="34"/>
      <c r="AQ31" s="53"/>
      <c r="AR31" s="53"/>
      <c r="AS31" s="53"/>
      <c r="AT31" s="29"/>
      <c r="AU31" s="33"/>
      <c r="AV31" s="34"/>
      <c r="AW31" s="35"/>
      <c r="AX31" s="29"/>
      <c r="AY31" s="30"/>
      <c r="AZ31" s="34"/>
      <c r="BA31" s="36"/>
      <c r="BB31" s="37">
        <f>SUM(D31+H31+L31+P31+T31+X31+AB31+AF31+AJ31+AN31+AT31+AX31)</f>
        <v>32</v>
      </c>
      <c r="BC31" s="252" t="s">
        <v>114</v>
      </c>
    </row>
    <row r="32" spans="1:55" s="3" customFormat="1" ht="12" customHeight="1">
      <c r="A32" s="214">
        <v>16</v>
      </c>
      <c r="B32" s="27" t="s">
        <v>93</v>
      </c>
      <c r="C32" s="39" t="s">
        <v>17</v>
      </c>
      <c r="D32" s="242">
        <v>31</v>
      </c>
      <c r="E32" s="33">
        <v>80</v>
      </c>
      <c r="F32" s="237">
        <v>3</v>
      </c>
      <c r="G32" s="49"/>
      <c r="H32" s="242"/>
      <c r="I32" s="30"/>
      <c r="J32" s="31"/>
      <c r="K32" s="49"/>
      <c r="L32" s="242"/>
      <c r="M32" s="30"/>
      <c r="N32" s="31"/>
      <c r="O32" s="49"/>
      <c r="P32" s="242"/>
      <c r="Q32" s="61"/>
      <c r="R32" s="51"/>
      <c r="S32" s="49"/>
      <c r="T32" s="240"/>
      <c r="U32" s="33"/>
      <c r="V32" s="48"/>
      <c r="W32" s="49"/>
      <c r="X32" s="240"/>
      <c r="Y32" s="30"/>
      <c r="Z32" s="51"/>
      <c r="AA32" s="32"/>
      <c r="AB32" s="29"/>
      <c r="AC32" s="30"/>
      <c r="AD32" s="34"/>
      <c r="AE32" s="49"/>
      <c r="AF32" s="50"/>
      <c r="AG32" s="54"/>
      <c r="AH32" s="33"/>
      <c r="AI32" s="49"/>
      <c r="AJ32" s="29"/>
      <c r="AK32" s="30"/>
      <c r="AL32" s="34"/>
      <c r="AM32" s="32"/>
      <c r="AN32" s="29"/>
      <c r="AO32" s="33"/>
      <c r="AP32" s="34"/>
      <c r="AQ32" s="53"/>
      <c r="AR32" s="53"/>
      <c r="AS32" s="53"/>
      <c r="AT32" s="29"/>
      <c r="AU32" s="33"/>
      <c r="AV32" s="34"/>
      <c r="AW32" s="35"/>
      <c r="AX32" s="29"/>
      <c r="AY32" s="33"/>
      <c r="AZ32" s="34"/>
      <c r="BA32" s="36"/>
      <c r="BB32" s="37">
        <f>SUM(D32+H32+L32+P32+T32+X32+AB32+AF32+AJ32+AN32+AT32+AX32)</f>
        <v>31</v>
      </c>
      <c r="BC32" s="252" t="s">
        <v>115</v>
      </c>
    </row>
    <row r="33" spans="1:55" s="3" customFormat="1" ht="12" customHeight="1">
      <c r="A33" s="26">
        <v>8</v>
      </c>
      <c r="B33" s="58" t="s">
        <v>46</v>
      </c>
      <c r="C33" s="59" t="s">
        <v>31</v>
      </c>
      <c r="D33" s="243" t="s">
        <v>94</v>
      </c>
      <c r="E33" s="60" t="s">
        <v>101</v>
      </c>
      <c r="F33" s="62" t="s">
        <v>95</v>
      </c>
      <c r="G33" s="215"/>
      <c r="H33" s="243"/>
      <c r="I33" s="60"/>
      <c r="J33" s="62"/>
      <c r="K33" s="215"/>
      <c r="L33" s="243"/>
      <c r="M33" s="61"/>
      <c r="N33" s="62"/>
      <c r="O33" s="215"/>
      <c r="P33" s="243"/>
      <c r="Q33" s="61"/>
      <c r="R33" s="217"/>
      <c r="S33" s="215"/>
      <c r="T33" s="241"/>
      <c r="U33" s="61"/>
      <c r="V33" s="218"/>
      <c r="W33" s="215"/>
      <c r="X33" s="240"/>
      <c r="Y33" s="219"/>
      <c r="Z33" s="218"/>
      <c r="AA33" s="65"/>
      <c r="AB33" s="63"/>
      <c r="AC33" s="219"/>
      <c r="AD33" s="64"/>
      <c r="AE33" s="215"/>
      <c r="AF33" s="216"/>
      <c r="AG33" s="224"/>
      <c r="AH33" s="66"/>
      <c r="AI33" s="215"/>
      <c r="AJ33" s="63"/>
      <c r="AK33" s="61"/>
      <c r="AL33" s="66"/>
      <c r="AM33" s="65"/>
      <c r="AN33" s="63"/>
      <c r="AO33" s="60"/>
      <c r="AP33" s="66"/>
      <c r="AQ33" s="220"/>
      <c r="AR33" s="220"/>
      <c r="AS33" s="220"/>
      <c r="AT33" s="63"/>
      <c r="AU33" s="33"/>
      <c r="AV33" s="66"/>
      <c r="AW33" s="67"/>
      <c r="AX33" s="63"/>
      <c r="AY33" s="54"/>
      <c r="AZ33" s="66"/>
      <c r="BA33" s="68"/>
      <c r="BB33" s="37">
        <f>SUM(D33+H33+L33+P33+T33+X33+AB33+AF33+AJ33+AN33+AT33+AX33)</f>
        <v>27</v>
      </c>
      <c r="BC33" s="252" t="s">
        <v>155</v>
      </c>
    </row>
    <row r="34" spans="1:55" s="3" customFormat="1" ht="12" customHeight="1">
      <c r="A34" s="38">
        <v>39</v>
      </c>
      <c r="B34" s="27" t="s">
        <v>141</v>
      </c>
      <c r="C34" s="39" t="s">
        <v>26</v>
      </c>
      <c r="D34" s="240"/>
      <c r="E34" s="30"/>
      <c r="F34" s="40"/>
      <c r="G34" s="49"/>
      <c r="H34" s="242"/>
      <c r="I34" s="30"/>
      <c r="J34" s="40"/>
      <c r="K34" s="49"/>
      <c r="L34" s="242"/>
      <c r="M34" s="30"/>
      <c r="N34" s="31"/>
      <c r="O34" s="49"/>
      <c r="P34" s="242">
        <v>26</v>
      </c>
      <c r="Q34" s="60" t="s">
        <v>100</v>
      </c>
      <c r="R34" s="51">
        <v>14</v>
      </c>
      <c r="S34" s="49"/>
      <c r="T34" s="240"/>
      <c r="U34" s="30"/>
      <c r="V34" s="40"/>
      <c r="W34" s="49"/>
      <c r="X34" s="240"/>
      <c r="Y34" s="54"/>
      <c r="Z34" s="51"/>
      <c r="AA34" s="32"/>
      <c r="AB34" s="29"/>
      <c r="AC34" s="54"/>
      <c r="AD34" s="34"/>
      <c r="AE34" s="49"/>
      <c r="AF34" s="50"/>
      <c r="AG34" s="52"/>
      <c r="AH34" s="40"/>
      <c r="AI34" s="49"/>
      <c r="AJ34" s="29"/>
      <c r="AK34" s="30"/>
      <c r="AL34" s="40"/>
      <c r="AM34" s="32"/>
      <c r="AN34" s="29"/>
      <c r="AO34" s="30"/>
      <c r="AP34" s="34"/>
      <c r="AQ34" s="53"/>
      <c r="AR34" s="53"/>
      <c r="AS34" s="53"/>
      <c r="AT34" s="29"/>
      <c r="AU34" s="30"/>
      <c r="AV34" s="34"/>
      <c r="AW34" s="35"/>
      <c r="AX34" s="29"/>
      <c r="AY34" s="52"/>
      <c r="AZ34" s="34"/>
      <c r="BA34" s="36"/>
      <c r="BB34" s="37">
        <f>SUM(D34+H34+L34+P34+T34+X34+AB34+AF34+AJ34+AN34+AT34+AX34)</f>
        <v>26</v>
      </c>
      <c r="BC34" s="252" t="s">
        <v>127</v>
      </c>
    </row>
    <row r="35" spans="1:55" s="3" customFormat="1" ht="12" customHeight="1">
      <c r="A35" s="26">
        <v>4</v>
      </c>
      <c r="B35" s="41" t="s">
        <v>104</v>
      </c>
      <c r="C35" s="28" t="s">
        <v>109</v>
      </c>
      <c r="D35" s="242"/>
      <c r="E35" s="30"/>
      <c r="F35" s="48"/>
      <c r="G35" s="49"/>
      <c r="H35" s="242">
        <v>25</v>
      </c>
      <c r="I35" s="33">
        <v>70</v>
      </c>
      <c r="J35" s="55">
        <v>13</v>
      </c>
      <c r="K35" s="49"/>
      <c r="L35" s="242"/>
      <c r="M35" s="33"/>
      <c r="N35" s="31"/>
      <c r="O35" s="49"/>
      <c r="P35" s="242"/>
      <c r="Q35" s="219"/>
      <c r="R35" s="51"/>
      <c r="S35" s="49"/>
      <c r="T35" s="240"/>
      <c r="U35" s="33"/>
      <c r="V35" s="48"/>
      <c r="W35" s="49"/>
      <c r="X35" s="240"/>
      <c r="Y35" s="54"/>
      <c r="Z35" s="51"/>
      <c r="AA35" s="32"/>
      <c r="AB35" s="29"/>
      <c r="AC35" s="54"/>
      <c r="AD35" s="34"/>
      <c r="AE35" s="49"/>
      <c r="AF35" s="50"/>
      <c r="AG35" s="54"/>
      <c r="AH35" s="33"/>
      <c r="AI35" s="49"/>
      <c r="AJ35" s="29"/>
      <c r="AK35" s="33"/>
      <c r="AL35" s="51"/>
      <c r="AM35" s="32"/>
      <c r="AN35" s="29"/>
      <c r="AO35" s="33"/>
      <c r="AP35" s="34"/>
      <c r="AQ35" s="53"/>
      <c r="AR35" s="53"/>
      <c r="AS35" s="53"/>
      <c r="AT35" s="29"/>
      <c r="AU35" s="33"/>
      <c r="AV35" s="34"/>
      <c r="AW35" s="35"/>
      <c r="AX35" s="29"/>
      <c r="AY35" s="33"/>
      <c r="AZ35" s="34"/>
      <c r="BA35" s="36"/>
      <c r="BB35" s="37">
        <f>SUM(D35+H35+L35+P35+T35+X35+AB35+AF35+AJ35+AN35+AT35+AX35)</f>
        <v>25</v>
      </c>
      <c r="BC35" s="252" t="s">
        <v>144</v>
      </c>
    </row>
    <row r="36" spans="1:55" s="3" customFormat="1" ht="12" customHeight="1">
      <c r="A36" s="26">
        <v>40</v>
      </c>
      <c r="B36" s="27" t="s">
        <v>146</v>
      </c>
      <c r="C36" s="39" t="s">
        <v>45</v>
      </c>
      <c r="D36" s="242"/>
      <c r="E36" s="33"/>
      <c r="F36" s="250"/>
      <c r="G36" s="49"/>
      <c r="H36" s="242"/>
      <c r="I36" s="33"/>
      <c r="J36" s="55"/>
      <c r="K36" s="49"/>
      <c r="L36" s="242"/>
      <c r="M36" s="30"/>
      <c r="N36" s="31"/>
      <c r="O36" s="49"/>
      <c r="P36" s="242"/>
      <c r="Q36" s="219"/>
      <c r="R36" s="51"/>
      <c r="S36" s="49"/>
      <c r="T36" s="240">
        <v>22</v>
      </c>
      <c r="U36" s="30">
        <v>-48</v>
      </c>
      <c r="V36" s="48">
        <v>17</v>
      </c>
      <c r="W36" s="49"/>
      <c r="X36" s="240"/>
      <c r="Y36" s="52"/>
      <c r="Z36" s="51"/>
      <c r="AA36" s="32"/>
      <c r="AB36" s="29"/>
      <c r="AC36" s="52"/>
      <c r="AD36" s="34"/>
      <c r="AE36" s="49"/>
      <c r="AF36" s="50"/>
      <c r="AG36" s="52"/>
      <c r="AH36" s="40"/>
      <c r="AI36" s="49"/>
      <c r="AJ36" s="29"/>
      <c r="AK36" s="30"/>
      <c r="AL36" s="48"/>
      <c r="AM36" s="32"/>
      <c r="AN36" s="29"/>
      <c r="AO36" s="33"/>
      <c r="AP36" s="34"/>
      <c r="AQ36" s="53"/>
      <c r="AR36" s="53"/>
      <c r="AS36" s="53"/>
      <c r="AT36" s="29"/>
      <c r="AU36" s="33"/>
      <c r="AV36" s="34"/>
      <c r="AW36" s="35"/>
      <c r="AX36" s="29"/>
      <c r="AY36" s="52"/>
      <c r="AZ36" s="34"/>
      <c r="BA36" s="36"/>
      <c r="BB36" s="37">
        <f>SUM(D36+H36+L36+P36+T36+X36+AB36+AF36+AJ36+AN36+AT36+AX36)</f>
        <v>22</v>
      </c>
      <c r="BC36" s="252" t="s">
        <v>156</v>
      </c>
    </row>
    <row r="37" spans="1:55" s="3" customFormat="1" ht="12" customHeight="1">
      <c r="A37" s="38">
        <v>24</v>
      </c>
      <c r="B37" s="41" t="s">
        <v>98</v>
      </c>
      <c r="C37" s="28" t="s">
        <v>17</v>
      </c>
      <c r="D37" s="242">
        <v>20</v>
      </c>
      <c r="E37" s="54">
        <v>-14</v>
      </c>
      <c r="F37" s="48">
        <v>15</v>
      </c>
      <c r="G37" s="49"/>
      <c r="H37" s="242"/>
      <c r="I37" s="30"/>
      <c r="J37" s="55"/>
      <c r="K37" s="49"/>
      <c r="L37" s="242"/>
      <c r="M37" s="33"/>
      <c r="N37" s="31"/>
      <c r="O37" s="49"/>
      <c r="P37" s="242"/>
      <c r="Q37" s="219"/>
      <c r="R37" s="51"/>
      <c r="S37" s="49"/>
      <c r="T37" s="240"/>
      <c r="U37" s="33"/>
      <c r="V37" s="40"/>
      <c r="W37" s="49"/>
      <c r="X37" s="240"/>
      <c r="Y37" s="30"/>
      <c r="Z37" s="51"/>
      <c r="AA37" s="32"/>
      <c r="AB37" s="29"/>
      <c r="AC37" s="30"/>
      <c r="AD37" s="34"/>
      <c r="AE37" s="49"/>
      <c r="AF37" s="50"/>
      <c r="AG37" s="30"/>
      <c r="AH37" s="33"/>
      <c r="AI37" s="49"/>
      <c r="AJ37" s="29"/>
      <c r="AK37" s="33"/>
      <c r="AL37" s="51"/>
      <c r="AM37" s="32"/>
      <c r="AN37" s="29"/>
      <c r="AO37" s="33"/>
      <c r="AP37" s="34"/>
      <c r="AQ37" s="53"/>
      <c r="AR37" s="53"/>
      <c r="AS37" s="53"/>
      <c r="AT37" s="29"/>
      <c r="AU37" s="33"/>
      <c r="AV37" s="34"/>
      <c r="AW37" s="35"/>
      <c r="AX37" s="29"/>
      <c r="AY37" s="52"/>
      <c r="AZ37" s="34"/>
      <c r="BA37" s="36"/>
      <c r="BB37" s="37">
        <f>SUM(D37+H37+L37+P37+T37+X37+AB37+AF37+AJ37+AN37+AT37+AX37)</f>
        <v>20</v>
      </c>
      <c r="BC37" s="252" t="s">
        <v>163</v>
      </c>
    </row>
    <row r="38" spans="1:55" s="3" customFormat="1" ht="12" customHeight="1">
      <c r="A38" s="38">
        <v>37</v>
      </c>
      <c r="B38" s="41" t="s">
        <v>119</v>
      </c>
      <c r="C38" s="39" t="s">
        <v>26</v>
      </c>
      <c r="D38" s="242"/>
      <c r="E38" s="52"/>
      <c r="F38" s="48"/>
      <c r="G38" s="49"/>
      <c r="H38" s="242"/>
      <c r="I38" s="33"/>
      <c r="J38" s="55"/>
      <c r="K38" s="49"/>
      <c r="L38" s="242">
        <v>18</v>
      </c>
      <c r="M38" s="30">
        <v>6</v>
      </c>
      <c r="N38" s="31">
        <v>20</v>
      </c>
      <c r="O38" s="49"/>
      <c r="P38" s="242"/>
      <c r="Q38" s="219"/>
      <c r="R38" s="51"/>
      <c r="S38" s="49"/>
      <c r="T38" s="240"/>
      <c r="U38" s="33"/>
      <c r="V38" s="40"/>
      <c r="W38" s="49"/>
      <c r="X38" s="240"/>
      <c r="Y38" s="30"/>
      <c r="Z38" s="51"/>
      <c r="AA38" s="32"/>
      <c r="AB38" s="29"/>
      <c r="AC38" s="52"/>
      <c r="AD38" s="34"/>
      <c r="AE38" s="49"/>
      <c r="AF38" s="50"/>
      <c r="AG38" s="30"/>
      <c r="AH38" s="33"/>
      <c r="AI38" s="49"/>
      <c r="AJ38" s="29"/>
      <c r="AK38" s="30"/>
      <c r="AL38" s="51"/>
      <c r="AM38" s="32"/>
      <c r="AN38" s="29"/>
      <c r="AO38" s="52"/>
      <c r="AP38" s="34"/>
      <c r="AQ38" s="53"/>
      <c r="AR38" s="53"/>
      <c r="AS38" s="53"/>
      <c r="AT38" s="29"/>
      <c r="AU38" s="33"/>
      <c r="AV38" s="34"/>
      <c r="AW38" s="35"/>
      <c r="AX38" s="29"/>
      <c r="AY38" s="54"/>
      <c r="AZ38" s="34"/>
      <c r="BA38" s="36"/>
      <c r="BB38" s="37">
        <f>SUM(D38+H38+L38+P38+T38+X38+AB38+AF38+AJ38+AN38+AT38+AX38)</f>
        <v>18</v>
      </c>
      <c r="BC38" s="252" t="s">
        <v>164</v>
      </c>
    </row>
    <row r="39" spans="1:55" s="3" customFormat="1" ht="12" customHeight="1">
      <c r="A39" s="38">
        <v>32</v>
      </c>
      <c r="B39" s="27" t="s">
        <v>103</v>
      </c>
      <c r="C39" s="44" t="s">
        <v>108</v>
      </c>
      <c r="D39" s="242"/>
      <c r="E39" s="30"/>
      <c r="F39" s="48"/>
      <c r="G39" s="49"/>
      <c r="H39" s="242">
        <v>18</v>
      </c>
      <c r="I39" s="30">
        <v>-111</v>
      </c>
      <c r="J39" s="55">
        <v>22</v>
      </c>
      <c r="K39" s="49"/>
      <c r="L39" s="242"/>
      <c r="M39" s="30"/>
      <c r="N39" s="31"/>
      <c r="O39" s="49"/>
      <c r="P39" s="242"/>
      <c r="Q39" s="224"/>
      <c r="R39" s="51"/>
      <c r="S39" s="49"/>
      <c r="T39" s="240"/>
      <c r="U39" s="33"/>
      <c r="V39" s="40"/>
      <c r="W39" s="49"/>
      <c r="X39" s="240"/>
      <c r="Y39" s="33"/>
      <c r="Z39" s="51"/>
      <c r="AA39" s="32"/>
      <c r="AB39" s="29"/>
      <c r="AC39" s="54"/>
      <c r="AD39" s="34"/>
      <c r="AE39" s="49"/>
      <c r="AF39" s="50"/>
      <c r="AG39" s="33"/>
      <c r="AH39" s="40"/>
      <c r="AI39" s="49"/>
      <c r="AJ39" s="29"/>
      <c r="AK39" s="30"/>
      <c r="AL39" s="48"/>
      <c r="AM39" s="32"/>
      <c r="AN39" s="29"/>
      <c r="AO39" s="54"/>
      <c r="AP39" s="34"/>
      <c r="AQ39" s="53"/>
      <c r="AR39" s="53"/>
      <c r="AS39" s="53"/>
      <c r="AT39" s="29"/>
      <c r="AU39" s="54"/>
      <c r="AV39" s="34"/>
      <c r="AW39" s="35"/>
      <c r="AX39" s="29"/>
      <c r="AY39" s="54"/>
      <c r="AZ39" s="34"/>
      <c r="BA39" s="36"/>
      <c r="BB39" s="37">
        <f>SUM(D39+H39+L39+P39+T39+X39+AB39+AF39+AJ39+AN39+AT39+AX39)</f>
        <v>18</v>
      </c>
      <c r="BC39" s="252" t="s">
        <v>164</v>
      </c>
    </row>
    <row r="40" spans="1:55" s="3" customFormat="1" ht="12" customHeight="1">
      <c r="A40" s="38">
        <v>38</v>
      </c>
      <c r="B40" s="41" t="s">
        <v>118</v>
      </c>
      <c r="C40" s="39" t="s">
        <v>26</v>
      </c>
      <c r="D40" s="242"/>
      <c r="E40" s="52"/>
      <c r="F40" s="48"/>
      <c r="G40" s="49"/>
      <c r="H40" s="242"/>
      <c r="I40" s="33"/>
      <c r="J40" s="55"/>
      <c r="K40" s="49"/>
      <c r="L40" s="242">
        <v>17</v>
      </c>
      <c r="M40" s="30">
        <v>-69</v>
      </c>
      <c r="N40" s="31">
        <v>21</v>
      </c>
      <c r="O40" s="49"/>
      <c r="P40" s="242"/>
      <c r="Q40" s="219"/>
      <c r="R40" s="51"/>
      <c r="S40" s="49"/>
      <c r="T40" s="240"/>
      <c r="U40" s="33"/>
      <c r="V40" s="40"/>
      <c r="W40" s="49"/>
      <c r="X40" s="240"/>
      <c r="Y40" s="30"/>
      <c r="Z40" s="51"/>
      <c r="AA40" s="32"/>
      <c r="AB40" s="29"/>
      <c r="AC40" s="52"/>
      <c r="AD40" s="34"/>
      <c r="AE40" s="49"/>
      <c r="AF40" s="50"/>
      <c r="AG40" s="30"/>
      <c r="AH40" s="33"/>
      <c r="AI40" s="49"/>
      <c r="AJ40" s="29"/>
      <c r="AK40" s="30"/>
      <c r="AL40" s="51"/>
      <c r="AM40" s="32"/>
      <c r="AN40" s="29"/>
      <c r="AO40" s="52"/>
      <c r="AP40" s="34"/>
      <c r="AQ40" s="53"/>
      <c r="AR40" s="53"/>
      <c r="AS40" s="53"/>
      <c r="AT40" s="29"/>
      <c r="AU40" s="52"/>
      <c r="AV40" s="34"/>
      <c r="AW40" s="35"/>
      <c r="AX40" s="29"/>
      <c r="AY40" s="54"/>
      <c r="AZ40" s="34"/>
      <c r="BA40" s="36"/>
      <c r="BB40" s="37">
        <f>SUM(D40+H40+L40+P40+T40+X40+AB40+AF40+AJ40+AN40+AT40+AX40)</f>
        <v>17</v>
      </c>
      <c r="BC40" s="252" t="s">
        <v>135</v>
      </c>
    </row>
    <row r="41" spans="1:55" ht="12" customHeight="1">
      <c r="A41" s="38">
        <v>33</v>
      </c>
      <c r="B41" s="27" t="s">
        <v>10</v>
      </c>
      <c r="C41" s="39" t="s">
        <v>11</v>
      </c>
      <c r="D41" s="240"/>
      <c r="E41" s="33"/>
      <c r="F41" s="40"/>
      <c r="G41" s="32"/>
      <c r="H41" s="240"/>
      <c r="I41" s="33"/>
      <c r="J41" s="31"/>
      <c r="K41" s="32"/>
      <c r="L41" s="240"/>
      <c r="M41" s="33"/>
      <c r="N41" s="31"/>
      <c r="O41" s="32"/>
      <c r="P41" s="240"/>
      <c r="Q41" s="60"/>
      <c r="R41" s="34"/>
      <c r="S41" s="32"/>
      <c r="T41" s="240"/>
      <c r="U41" s="33"/>
      <c r="V41" s="40"/>
      <c r="W41" s="32"/>
      <c r="X41" s="240"/>
      <c r="Y41" s="33"/>
      <c r="Z41" s="34"/>
      <c r="AA41" s="32"/>
      <c r="AB41" s="29"/>
      <c r="AC41" s="33"/>
      <c r="AD41" s="34"/>
      <c r="AE41" s="32"/>
      <c r="AF41" s="50"/>
      <c r="AG41" s="30"/>
      <c r="AH41" s="40"/>
      <c r="AI41" s="32"/>
      <c r="AJ41" s="29"/>
      <c r="AK41" s="30"/>
      <c r="AL41" s="40"/>
      <c r="AM41" s="32"/>
      <c r="AN41" s="29"/>
      <c r="AO41" s="54"/>
      <c r="AP41" s="34"/>
      <c r="AQ41" s="35"/>
      <c r="AR41" s="35"/>
      <c r="AS41" s="35"/>
      <c r="AT41" s="29"/>
      <c r="AU41" s="30"/>
      <c r="AV41" s="34"/>
      <c r="AW41" s="35"/>
      <c r="AX41" s="29"/>
      <c r="AY41" s="54"/>
      <c r="AZ41" s="34"/>
      <c r="BA41" s="36"/>
      <c r="BB41" s="37">
        <f>SUM(D41+H41+L41+P41+T41+X41+AB41+AF41+AJ41+AN41+AT41+AX41)</f>
        <v>0</v>
      </c>
      <c r="BC41" s="252"/>
    </row>
    <row r="42" spans="1:55" ht="12" customHeight="1">
      <c r="A42" s="38">
        <v>35</v>
      </c>
      <c r="B42" s="41" t="s">
        <v>40</v>
      </c>
      <c r="C42" s="28" t="s">
        <v>28</v>
      </c>
      <c r="D42" s="240"/>
      <c r="E42" s="30"/>
      <c r="F42" s="40"/>
      <c r="G42" s="49"/>
      <c r="H42" s="242"/>
      <c r="I42" s="30"/>
      <c r="J42" s="31"/>
      <c r="K42" s="49"/>
      <c r="L42" s="242"/>
      <c r="M42" s="30"/>
      <c r="N42" s="31"/>
      <c r="O42" s="49"/>
      <c r="P42" s="242"/>
      <c r="Q42" s="61"/>
      <c r="R42" s="34"/>
      <c r="S42" s="49"/>
      <c r="T42" s="240"/>
      <c r="U42" s="30"/>
      <c r="V42" s="40"/>
      <c r="W42" s="49"/>
      <c r="X42" s="240"/>
      <c r="Y42" s="30"/>
      <c r="Z42" s="34"/>
      <c r="AA42" s="32"/>
      <c r="AB42" s="29"/>
      <c r="AC42" s="30"/>
      <c r="AD42" s="34"/>
      <c r="AE42" s="49"/>
      <c r="AF42" s="50"/>
      <c r="AG42" s="30"/>
      <c r="AH42" s="33"/>
      <c r="AI42" s="49"/>
      <c r="AJ42" s="29"/>
      <c r="AK42" s="33"/>
      <c r="AL42" s="34"/>
      <c r="AM42" s="32"/>
      <c r="AN42" s="29"/>
      <c r="AO42" s="33"/>
      <c r="AP42" s="34"/>
      <c r="AQ42" s="53"/>
      <c r="AR42" s="53"/>
      <c r="AS42" s="53"/>
      <c r="AT42" s="29"/>
      <c r="AU42" s="30"/>
      <c r="AV42" s="34"/>
      <c r="AW42" s="35"/>
      <c r="AX42" s="29"/>
      <c r="AY42" s="33"/>
      <c r="AZ42" s="34"/>
      <c r="BA42" s="36"/>
      <c r="BB42" s="37">
        <f>SUM(D42+H42+L42+P42+T42+X42+AB42+AF42+AJ42+AN42+AT42+AX42)</f>
        <v>0</v>
      </c>
      <c r="BC42" s="252"/>
    </row>
    <row r="43" spans="1:55" ht="13.5" customHeight="1">
      <c r="A43" s="69" t="s">
        <v>47</v>
      </c>
      <c r="B43" s="70"/>
      <c r="C43" s="71"/>
      <c r="D43" s="244">
        <v>20</v>
      </c>
      <c r="E43" s="80"/>
      <c r="F43" s="81"/>
      <c r="G43" s="81"/>
      <c r="H43" s="244">
        <v>23</v>
      </c>
      <c r="I43" s="82"/>
      <c r="J43" s="83"/>
      <c r="K43" s="83"/>
      <c r="L43" s="244">
        <v>24</v>
      </c>
      <c r="M43" s="84"/>
      <c r="N43" s="85"/>
      <c r="O43" s="85"/>
      <c r="P43" s="244">
        <v>21</v>
      </c>
      <c r="Q43" s="226"/>
      <c r="R43" s="83"/>
      <c r="S43" s="83"/>
      <c r="T43" s="244">
        <v>18</v>
      </c>
      <c r="U43" s="84"/>
      <c r="V43" s="83"/>
      <c r="W43" s="83"/>
      <c r="X43" s="244">
        <v>19</v>
      </c>
      <c r="Y43" s="82"/>
      <c r="Z43" s="84"/>
      <c r="AA43" s="83"/>
      <c r="AB43" s="129"/>
      <c r="AC43" s="83"/>
      <c r="AD43" s="83"/>
      <c r="AE43" s="83"/>
      <c r="AF43" s="175"/>
      <c r="AG43" s="84"/>
      <c r="AH43" s="83"/>
      <c r="AI43" s="83"/>
      <c r="AJ43" s="129"/>
      <c r="AK43" s="86"/>
      <c r="AL43" s="86"/>
      <c r="AM43" s="86"/>
      <c r="AN43" s="175"/>
      <c r="AO43" s="86"/>
      <c r="AP43" s="86"/>
      <c r="AQ43" s="86"/>
      <c r="AR43" s="86"/>
      <c r="AS43" s="86"/>
      <c r="AT43" s="129"/>
      <c r="AU43" s="86"/>
      <c r="AV43" s="86"/>
      <c r="AW43" s="86"/>
      <c r="AX43" s="175"/>
      <c r="AY43" s="78"/>
      <c r="AZ43" s="86"/>
      <c r="BB43" s="79"/>
    </row>
    <row r="44" spans="1:55" ht="15.75">
      <c r="A44" s="87"/>
      <c r="B44" s="88" t="s">
        <v>48</v>
      </c>
      <c r="C44" s="88"/>
      <c r="D44" s="93"/>
      <c r="E44" s="89"/>
      <c r="F44" s="90"/>
      <c r="G44" s="90"/>
      <c r="H44" s="93"/>
      <c r="I44" s="91"/>
      <c r="J44" s="92"/>
      <c r="K44" s="92"/>
      <c r="L44" s="93"/>
      <c r="M44" s="94"/>
      <c r="N44" s="95"/>
      <c r="O44" s="95"/>
      <c r="P44" s="93"/>
      <c r="Q44" s="227"/>
      <c r="R44" s="92"/>
      <c r="S44" s="92"/>
      <c r="T44" s="93"/>
      <c r="U44" s="94"/>
      <c r="V44" s="92"/>
      <c r="W44" s="92"/>
      <c r="X44" s="93"/>
      <c r="Y44" s="91"/>
      <c r="Z44" s="94"/>
      <c r="AA44" s="92"/>
      <c r="AB44" s="92"/>
      <c r="AC44" s="92"/>
      <c r="AD44" s="92"/>
      <c r="AE44" s="92"/>
      <c r="AF44" s="93"/>
      <c r="AG44" s="94"/>
      <c r="AH44" s="92"/>
      <c r="AI44" s="92"/>
      <c r="AJ44" s="96"/>
      <c r="AK44" s="96"/>
      <c r="AL44" s="96"/>
      <c r="AM44" s="96"/>
      <c r="AN44" s="97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</row>
    <row r="45" spans="1:55" ht="46.5">
      <c r="A45" s="87"/>
      <c r="B45" s="88"/>
      <c r="C45" s="88"/>
      <c r="D45" s="93"/>
      <c r="E45" s="89"/>
      <c r="F45" s="90" t="s">
        <v>50</v>
      </c>
      <c r="G45" s="90"/>
      <c r="H45" s="93"/>
      <c r="I45" s="91"/>
      <c r="J45" s="92"/>
      <c r="K45" s="92"/>
      <c r="L45" s="93"/>
      <c r="M45" s="94"/>
      <c r="N45" s="95"/>
      <c r="O45" s="95"/>
      <c r="P45" s="93"/>
      <c r="Q45" s="227"/>
      <c r="R45" s="92"/>
      <c r="S45" s="92"/>
      <c r="T45" s="93"/>
      <c r="U45" s="94"/>
      <c r="V45" s="92"/>
      <c r="W45" s="92"/>
      <c r="X45" s="93"/>
      <c r="Y45" s="91"/>
      <c r="Z45" s="94"/>
      <c r="AA45" s="92"/>
      <c r="AB45" s="92"/>
      <c r="AC45" s="92"/>
      <c r="AD45" s="92"/>
      <c r="AE45" s="92"/>
      <c r="AF45" s="93"/>
      <c r="AG45" s="94"/>
      <c r="AH45" s="92"/>
      <c r="AI45" s="92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9"/>
      <c r="BA45" s="96"/>
      <c r="BB45" s="96"/>
      <c r="BC45" s="96"/>
    </row>
    <row r="46" spans="1:55">
      <c r="A46" s="87"/>
      <c r="B46" s="98"/>
      <c r="C46" s="88"/>
      <c r="D46" s="93"/>
      <c r="E46" s="89"/>
      <c r="F46" s="90"/>
      <c r="G46" s="90"/>
      <c r="H46" s="93"/>
      <c r="I46" s="91"/>
      <c r="J46" s="92"/>
      <c r="K46" s="92"/>
      <c r="L46" s="93"/>
      <c r="M46" s="94"/>
      <c r="N46" s="95"/>
      <c r="O46" s="95"/>
      <c r="P46" s="93"/>
      <c r="Q46" s="227"/>
      <c r="R46" s="92"/>
      <c r="S46" s="92"/>
      <c r="T46" s="93"/>
      <c r="U46" s="94"/>
      <c r="V46" s="92"/>
      <c r="W46" s="92"/>
      <c r="X46" s="93"/>
      <c r="Y46" s="91"/>
      <c r="Z46" s="94"/>
      <c r="AA46" s="92"/>
      <c r="AB46" s="92"/>
      <c r="AC46" s="92"/>
      <c r="AD46" s="92"/>
      <c r="AE46" s="92"/>
      <c r="AF46" s="93"/>
      <c r="AG46" s="94"/>
      <c r="AH46" s="92"/>
      <c r="AI46" s="92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</row>
    <row r="47" spans="1:55">
      <c r="A47" s="87"/>
      <c r="B47" s="98" t="s">
        <v>49</v>
      </c>
      <c r="C47" s="88"/>
      <c r="D47" s="93"/>
      <c r="E47" s="89"/>
      <c r="F47" s="90"/>
      <c r="G47" s="90"/>
      <c r="H47" s="93"/>
      <c r="I47" s="91"/>
      <c r="J47" s="92"/>
      <c r="K47" s="92"/>
      <c r="L47" s="93"/>
      <c r="M47" s="94"/>
      <c r="N47" s="95"/>
      <c r="O47" s="95"/>
      <c r="P47" s="93"/>
      <c r="Q47" s="227"/>
      <c r="R47" s="92"/>
      <c r="S47" s="92"/>
      <c r="T47" s="93"/>
      <c r="U47" s="94"/>
      <c r="V47" s="92"/>
      <c r="W47" s="92"/>
      <c r="X47" s="93"/>
      <c r="Y47" s="91"/>
      <c r="Z47" s="94"/>
      <c r="AA47" s="92"/>
      <c r="AB47" s="92"/>
      <c r="AC47" s="92"/>
      <c r="AD47" s="92"/>
      <c r="AE47" s="92"/>
      <c r="AF47" s="93"/>
      <c r="AG47" s="94"/>
      <c r="AH47" s="92"/>
      <c r="AI47" s="92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</row>
    <row r="48" spans="1:55" ht="15.75" thickBot="1">
      <c r="A48" s="87"/>
      <c r="B48" s="100"/>
      <c r="C48" s="88"/>
      <c r="D48" s="93"/>
      <c r="E48" s="89"/>
      <c r="F48" s="90"/>
      <c r="G48" s="90"/>
      <c r="H48" s="93"/>
      <c r="I48" s="91"/>
      <c r="J48" s="92"/>
      <c r="K48" s="92"/>
      <c r="L48" s="93"/>
      <c r="M48" s="94"/>
      <c r="N48" s="95"/>
      <c r="O48" s="95"/>
      <c r="P48" s="93"/>
      <c r="Q48" s="228"/>
      <c r="R48" s="93"/>
      <c r="S48" s="93"/>
      <c r="T48" s="93"/>
      <c r="U48" s="93"/>
      <c r="V48" s="93"/>
      <c r="W48" s="93"/>
      <c r="X48" s="93"/>
      <c r="Y48" s="91"/>
      <c r="Z48" s="94"/>
      <c r="AA48" s="92"/>
      <c r="AB48" s="92"/>
      <c r="AC48" s="92"/>
      <c r="AD48" s="92"/>
      <c r="AE48" s="92"/>
      <c r="AF48" s="93"/>
      <c r="AG48" s="94"/>
      <c r="AH48" s="92"/>
      <c r="AI48" s="92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</row>
    <row r="49" spans="1:55" s="3" customFormat="1" ht="15.75" thickBot="1">
      <c r="A49" s="87"/>
      <c r="B49" s="100"/>
      <c r="C49" s="88"/>
      <c r="D49" s="93"/>
      <c r="E49" s="89"/>
      <c r="F49" s="90"/>
      <c r="G49" s="90"/>
      <c r="H49" s="93"/>
      <c r="I49" s="91"/>
      <c r="J49" s="92"/>
      <c r="K49" s="92"/>
      <c r="L49" s="93"/>
      <c r="M49" s="101"/>
      <c r="N49" s="95"/>
      <c r="O49" s="95"/>
      <c r="P49" s="249" t="s">
        <v>51</v>
      </c>
      <c r="Q49" s="227"/>
      <c r="R49" s="94"/>
      <c r="S49" s="96"/>
      <c r="T49" s="249"/>
      <c r="U49" s="96"/>
      <c r="V49" s="96"/>
      <c r="W49" s="96"/>
      <c r="X49" s="93"/>
      <c r="Y49" s="91"/>
      <c r="Z49" s="94"/>
      <c r="AA49" s="92"/>
      <c r="AB49" s="92"/>
      <c r="AC49" s="92"/>
      <c r="AD49" s="92"/>
      <c r="AE49" s="92"/>
      <c r="AF49" s="93"/>
      <c r="AG49" s="94"/>
      <c r="AH49" s="92"/>
      <c r="AI49" s="92"/>
      <c r="AJ49" s="96"/>
      <c r="AK49" s="102"/>
      <c r="AL49" s="96" t="s">
        <v>52</v>
      </c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</row>
    <row r="50" spans="1:55" s="3" customFormat="1" ht="15.75">
      <c r="A50" s="103"/>
      <c r="B50" s="104"/>
      <c r="C50" s="105"/>
      <c r="D50" s="245"/>
      <c r="E50" s="72"/>
      <c r="F50" s="73"/>
      <c r="G50" s="73"/>
      <c r="H50" s="107"/>
      <c r="I50" s="74"/>
      <c r="J50" s="75"/>
      <c r="K50" s="75"/>
      <c r="L50" s="107"/>
      <c r="M50" s="76"/>
      <c r="N50" s="77"/>
      <c r="O50" s="77"/>
      <c r="P50" s="107"/>
      <c r="Q50" s="229"/>
      <c r="R50" s="75"/>
      <c r="S50" s="75"/>
      <c r="T50" s="107"/>
      <c r="U50" s="76"/>
      <c r="V50" s="75"/>
      <c r="W50" s="75"/>
      <c r="X50" s="107"/>
      <c r="Y50" s="74"/>
      <c r="Z50" s="76"/>
      <c r="AA50" s="75"/>
      <c r="AB50" s="75"/>
      <c r="AC50" s="75"/>
      <c r="AD50" s="75"/>
      <c r="AE50" s="75"/>
      <c r="AF50" s="107"/>
      <c r="AG50" s="76"/>
      <c r="AH50" s="75"/>
      <c r="AI50" s="75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108"/>
    </row>
    <row r="51" spans="1:55" s="3" customFormat="1" ht="15.75">
      <c r="A51" s="103"/>
      <c r="B51" s="104"/>
      <c r="C51" s="105"/>
      <c r="D51" s="245"/>
      <c r="E51" s="72"/>
      <c r="F51" s="73"/>
      <c r="G51" s="73"/>
      <c r="H51" s="107"/>
      <c r="I51" s="74"/>
      <c r="J51" s="75"/>
      <c r="K51" s="75"/>
      <c r="L51" s="107"/>
      <c r="M51" s="76"/>
      <c r="N51" s="77"/>
      <c r="O51" s="77"/>
      <c r="P51" s="107"/>
      <c r="Q51" s="229"/>
      <c r="R51" s="75"/>
      <c r="S51" s="75"/>
      <c r="T51" s="107"/>
      <c r="U51" s="76"/>
      <c r="V51" s="75"/>
      <c r="W51" s="75"/>
      <c r="X51" s="107"/>
      <c r="Y51" s="74"/>
      <c r="Z51" s="76"/>
      <c r="AA51" s="75"/>
      <c r="AB51" s="75"/>
      <c r="AC51" s="75"/>
      <c r="AD51" s="75"/>
      <c r="AE51" s="75"/>
      <c r="AF51" s="107"/>
      <c r="AG51" s="76"/>
      <c r="AH51" s="75"/>
      <c r="AI51" s="75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108"/>
    </row>
    <row r="52" spans="1:55" s="3" customFormat="1" ht="15.75">
      <c r="A52" s="103"/>
      <c r="B52" s="104"/>
      <c r="C52" s="105"/>
      <c r="D52" s="245"/>
      <c r="E52" s="109">
        <v>140</v>
      </c>
      <c r="F52" s="73"/>
      <c r="G52" s="73"/>
      <c r="H52" s="107"/>
      <c r="I52" s="109">
        <v>190</v>
      </c>
      <c r="J52" s="75"/>
      <c r="K52" s="75"/>
      <c r="L52" s="107"/>
      <c r="M52" s="109">
        <v>220</v>
      </c>
      <c r="N52" s="77"/>
      <c r="O52" s="77"/>
      <c r="P52" s="107"/>
      <c r="Q52" s="230">
        <v>220</v>
      </c>
      <c r="R52" s="75"/>
      <c r="S52" s="75"/>
      <c r="T52" s="246"/>
      <c r="U52" s="109">
        <v>200</v>
      </c>
      <c r="V52" s="4"/>
      <c r="W52" s="75"/>
      <c r="X52" s="107"/>
      <c r="Y52" s="109">
        <v>160</v>
      </c>
      <c r="Z52" s="76"/>
      <c r="AA52" s="75"/>
      <c r="AB52" s="107"/>
      <c r="AC52" s="109">
        <v>220</v>
      </c>
      <c r="AD52" s="76"/>
      <c r="AE52" s="75"/>
      <c r="AF52" s="107"/>
      <c r="AG52" s="109">
        <v>220</v>
      </c>
      <c r="AH52" s="76"/>
      <c r="AI52" s="75"/>
      <c r="AJ52" s="4"/>
      <c r="AK52" s="109">
        <v>210</v>
      </c>
      <c r="AL52" s="4"/>
      <c r="AM52" s="4"/>
      <c r="AN52" s="4"/>
      <c r="AO52" s="109">
        <v>130</v>
      </c>
      <c r="AP52" s="4"/>
      <c r="AQ52" s="4"/>
      <c r="AR52" s="4"/>
      <c r="AS52" s="4"/>
      <c r="AT52" s="4"/>
      <c r="AU52" s="109">
        <v>180</v>
      </c>
      <c r="AV52" s="4"/>
      <c r="AW52" s="4"/>
      <c r="AX52" s="4"/>
      <c r="AY52" s="109">
        <v>210</v>
      </c>
      <c r="AZ52" s="4"/>
      <c r="BA52" s="4"/>
      <c r="BB52" s="4"/>
      <c r="BC52" s="108"/>
    </row>
    <row r="53" spans="1:55" s="3" customFormat="1" ht="15.75">
      <c r="A53" s="103"/>
      <c r="B53" s="104"/>
      <c r="C53" s="4"/>
      <c r="D53" s="246"/>
      <c r="E53" s="110">
        <v>14</v>
      </c>
      <c r="F53" s="75"/>
      <c r="G53" s="73"/>
      <c r="H53" s="107"/>
      <c r="I53" s="110">
        <v>19</v>
      </c>
      <c r="J53" s="75"/>
      <c r="K53" s="75"/>
      <c r="L53" s="246"/>
      <c r="M53" s="110">
        <v>22</v>
      </c>
      <c r="N53" s="4"/>
      <c r="O53" s="77"/>
      <c r="P53" s="107"/>
      <c r="Q53" s="231">
        <v>22</v>
      </c>
      <c r="R53" s="75"/>
      <c r="S53" s="75"/>
      <c r="T53" s="246"/>
      <c r="U53" s="110">
        <v>20</v>
      </c>
      <c r="V53" s="4"/>
      <c r="W53" s="75"/>
      <c r="X53" s="107"/>
      <c r="Y53" s="110">
        <v>16</v>
      </c>
      <c r="Z53" s="76"/>
      <c r="AA53" s="75"/>
      <c r="AB53" s="107"/>
      <c r="AC53" s="110">
        <v>22</v>
      </c>
      <c r="AD53" s="76"/>
      <c r="AE53" s="75"/>
      <c r="AF53" s="107"/>
      <c r="AG53" s="110">
        <v>22</v>
      </c>
      <c r="AH53" s="76"/>
      <c r="AI53" s="75"/>
      <c r="AJ53" s="4"/>
      <c r="AK53" s="110">
        <v>21</v>
      </c>
      <c r="AL53" s="4"/>
      <c r="AM53" s="4"/>
      <c r="AN53" s="4"/>
      <c r="AO53" s="110">
        <v>13</v>
      </c>
      <c r="AP53" s="4"/>
      <c r="AQ53" s="4"/>
      <c r="AR53" s="4"/>
      <c r="AS53" s="4"/>
      <c r="AT53" s="4"/>
      <c r="AU53" s="110">
        <v>18</v>
      </c>
      <c r="AV53" s="4"/>
      <c r="AW53" s="4"/>
      <c r="AX53" s="4"/>
      <c r="AY53" s="110">
        <v>21</v>
      </c>
      <c r="AZ53" s="4"/>
      <c r="BA53" s="4"/>
      <c r="BB53" s="4"/>
      <c r="BC53" s="108"/>
    </row>
    <row r="54" spans="1:55" s="3" customFormat="1" ht="15.75">
      <c r="A54" s="103"/>
      <c r="B54" s="104"/>
      <c r="C54" s="4"/>
      <c r="D54" s="246"/>
      <c r="E54" s="111">
        <v>115</v>
      </c>
      <c r="F54" s="75">
        <v>25</v>
      </c>
      <c r="G54" s="73"/>
      <c r="H54" s="107"/>
      <c r="I54" s="109">
        <v>165</v>
      </c>
      <c r="J54" s="75">
        <v>25</v>
      </c>
      <c r="K54" s="75"/>
      <c r="L54" s="246"/>
      <c r="M54" s="109">
        <v>220</v>
      </c>
      <c r="N54" s="112"/>
      <c r="O54" s="77"/>
      <c r="P54" s="107"/>
      <c r="Q54" s="230">
        <v>220</v>
      </c>
      <c r="R54" s="75"/>
      <c r="S54" s="75"/>
      <c r="T54" s="246"/>
      <c r="U54" s="109">
        <v>200</v>
      </c>
      <c r="V54" s="75"/>
      <c r="W54" s="75"/>
      <c r="X54" s="107"/>
      <c r="Y54" s="109">
        <v>160</v>
      </c>
      <c r="Z54" s="75"/>
      <c r="AA54" s="75"/>
      <c r="AB54" s="107"/>
      <c r="AC54" s="109">
        <v>220</v>
      </c>
      <c r="AD54" s="75"/>
      <c r="AE54" s="75"/>
      <c r="AF54" s="107"/>
      <c r="AG54" s="109">
        <v>220</v>
      </c>
      <c r="AH54" s="75"/>
      <c r="AI54" s="75"/>
      <c r="AJ54" s="4"/>
      <c r="AK54" s="109">
        <v>210</v>
      </c>
      <c r="AL54" s="75"/>
      <c r="AM54" s="4"/>
      <c r="AN54" s="4"/>
      <c r="AO54" s="109">
        <v>130</v>
      </c>
      <c r="AP54" s="75"/>
      <c r="AQ54" s="4"/>
      <c r="AR54" s="4"/>
      <c r="AS54" s="4"/>
      <c r="AT54" s="4"/>
      <c r="AU54" s="109">
        <v>180</v>
      </c>
      <c r="AV54" s="75"/>
      <c r="AW54" s="4"/>
      <c r="AX54" s="4"/>
      <c r="AY54" s="109">
        <v>210</v>
      </c>
      <c r="AZ54" s="75"/>
      <c r="BA54" s="4"/>
      <c r="BB54" s="4"/>
      <c r="BC54" s="108"/>
    </row>
    <row r="55" spans="1:55" s="3" customFormat="1" ht="15.75">
      <c r="A55" s="103"/>
      <c r="B55" s="104"/>
      <c r="C55" s="4"/>
      <c r="D55" s="246"/>
      <c r="E55" s="105" t="s">
        <v>53</v>
      </c>
      <c r="F55" s="75"/>
      <c r="G55" s="73"/>
      <c r="H55" s="107"/>
      <c r="I55" s="105" t="s">
        <v>54</v>
      </c>
      <c r="J55" s="75"/>
      <c r="K55" s="75"/>
      <c r="L55" s="246"/>
      <c r="M55" s="105" t="s">
        <v>55</v>
      </c>
      <c r="N55" s="4"/>
      <c r="O55" s="77"/>
      <c r="P55" s="107"/>
      <c r="Q55" s="232" t="s">
        <v>56</v>
      </c>
      <c r="R55" s="75"/>
      <c r="S55" s="75"/>
      <c r="T55" s="246"/>
      <c r="U55" s="105" t="s">
        <v>57</v>
      </c>
      <c r="V55" s="4"/>
      <c r="W55" s="75"/>
      <c r="X55" s="107"/>
      <c r="Y55" s="105" t="s">
        <v>58</v>
      </c>
      <c r="Z55" s="76"/>
      <c r="AA55" s="75"/>
      <c r="AB55" s="107"/>
      <c r="AC55" s="105" t="s">
        <v>59</v>
      </c>
      <c r="AD55" s="76"/>
      <c r="AE55" s="75"/>
      <c r="AF55" s="107"/>
      <c r="AG55" s="105" t="s">
        <v>60</v>
      </c>
      <c r="AH55" s="76"/>
      <c r="AI55" s="75"/>
      <c r="AJ55" s="4"/>
      <c r="AK55" s="105" t="s">
        <v>61</v>
      </c>
      <c r="AL55" s="4"/>
      <c r="AM55" s="4"/>
      <c r="AN55" s="4"/>
      <c r="AO55" s="105" t="s">
        <v>62</v>
      </c>
      <c r="AP55" s="4"/>
      <c r="AQ55" s="4"/>
      <c r="AR55" s="4"/>
      <c r="AS55" s="4"/>
      <c r="AT55" s="4"/>
      <c r="AU55" s="105" t="s">
        <v>63</v>
      </c>
      <c r="AV55" s="4"/>
      <c r="AW55" s="4"/>
      <c r="AX55" s="4"/>
      <c r="AY55" s="105" t="s">
        <v>64</v>
      </c>
      <c r="AZ55" s="4"/>
      <c r="BA55" s="4"/>
      <c r="BB55" s="4"/>
      <c r="BC55" s="108"/>
    </row>
    <row r="56" spans="1:55" s="3" customFormat="1" ht="15.75">
      <c r="A56" s="103"/>
      <c r="B56" s="104"/>
      <c r="C56" s="105"/>
      <c r="D56" s="246"/>
      <c r="E56" s="105">
        <v>56</v>
      </c>
      <c r="F56" s="75"/>
      <c r="G56" s="73"/>
      <c r="H56" s="107"/>
      <c r="I56" s="105">
        <v>65</v>
      </c>
      <c r="J56" s="75"/>
      <c r="K56" s="75"/>
      <c r="L56" s="246"/>
      <c r="M56" s="105">
        <v>100</v>
      </c>
      <c r="N56" s="4"/>
      <c r="O56" s="77"/>
      <c r="P56" s="104"/>
      <c r="Q56" s="232">
        <v>100</v>
      </c>
      <c r="R56" s="75"/>
      <c r="S56" s="75"/>
      <c r="T56" s="246"/>
      <c r="U56" s="105">
        <v>95</v>
      </c>
      <c r="V56" s="4"/>
      <c r="W56" s="75"/>
      <c r="X56" s="107"/>
      <c r="Y56" s="105">
        <v>70</v>
      </c>
      <c r="Z56" s="76"/>
      <c r="AA56" s="75"/>
      <c r="AB56" s="107"/>
      <c r="AC56" s="105">
        <v>100</v>
      </c>
      <c r="AD56" s="76"/>
      <c r="AE56" s="75"/>
      <c r="AF56" s="107"/>
      <c r="AG56" s="105">
        <v>100</v>
      </c>
      <c r="AH56" s="76"/>
      <c r="AI56" s="75"/>
      <c r="AJ56" s="4"/>
      <c r="AK56" s="105">
        <v>90</v>
      </c>
      <c r="AL56" s="4"/>
      <c r="AM56" s="4"/>
      <c r="AN56" s="4"/>
      <c r="AO56" s="105">
        <v>65</v>
      </c>
      <c r="AP56" s="4"/>
      <c r="AQ56" s="4"/>
      <c r="AR56" s="4"/>
      <c r="AS56" s="4"/>
      <c r="AT56" s="4"/>
      <c r="AU56" s="105">
        <v>90</v>
      </c>
      <c r="AV56" s="4"/>
      <c r="AW56" s="4"/>
      <c r="AX56" s="4"/>
      <c r="AY56" s="105">
        <v>90</v>
      </c>
      <c r="AZ56" s="4"/>
      <c r="BA56" s="4"/>
      <c r="BB56" s="4"/>
      <c r="BC56" s="108"/>
    </row>
    <row r="57" spans="1:55" s="3" customFormat="1" ht="15.75">
      <c r="A57" s="103"/>
      <c r="B57" s="104"/>
      <c r="C57" s="105"/>
      <c r="D57" s="246"/>
      <c r="E57" s="105">
        <v>38</v>
      </c>
      <c r="F57" s="75"/>
      <c r="G57" s="73"/>
      <c r="H57" s="246"/>
      <c r="I57" s="105">
        <v>50</v>
      </c>
      <c r="J57" s="113"/>
      <c r="K57" s="75"/>
      <c r="L57" s="246"/>
      <c r="M57" s="105">
        <v>60</v>
      </c>
      <c r="N57" s="4"/>
      <c r="O57" s="77"/>
      <c r="P57" s="104"/>
      <c r="Q57" s="232">
        <v>60</v>
      </c>
      <c r="R57" s="75"/>
      <c r="S57" s="75"/>
      <c r="T57" s="246"/>
      <c r="U57" s="105">
        <v>55</v>
      </c>
      <c r="V57" s="4"/>
      <c r="W57" s="75"/>
      <c r="X57" s="107"/>
      <c r="Y57" s="105">
        <v>45</v>
      </c>
      <c r="Z57" s="76"/>
      <c r="AA57" s="75"/>
      <c r="AB57" s="107"/>
      <c r="AC57" s="105">
        <v>60</v>
      </c>
      <c r="AD57" s="76"/>
      <c r="AE57" s="75"/>
      <c r="AF57" s="107"/>
      <c r="AG57" s="105">
        <v>60</v>
      </c>
      <c r="AH57" s="76"/>
      <c r="AI57" s="75"/>
      <c r="AJ57" s="4"/>
      <c r="AK57" s="105">
        <v>60</v>
      </c>
      <c r="AL57" s="4"/>
      <c r="AM57" s="4"/>
      <c r="AN57" s="4"/>
      <c r="AO57" s="105">
        <v>40</v>
      </c>
      <c r="AP57" s="4"/>
      <c r="AQ57" s="4"/>
      <c r="AR57" s="4"/>
      <c r="AS57" s="4"/>
      <c r="AT57" s="4"/>
      <c r="AU57" s="105">
        <v>50</v>
      </c>
      <c r="AV57" s="4"/>
      <c r="AW57" s="4"/>
      <c r="AX57" s="4"/>
      <c r="AY57" s="105">
        <v>60</v>
      </c>
      <c r="AZ57" s="4"/>
      <c r="BA57" s="4"/>
      <c r="BB57" s="4"/>
      <c r="BC57" s="108"/>
    </row>
    <row r="58" spans="1:55" s="3" customFormat="1">
      <c r="A58" s="103"/>
      <c r="B58" s="104"/>
      <c r="C58" s="105"/>
      <c r="D58" s="246"/>
      <c r="E58" s="105">
        <v>21</v>
      </c>
      <c r="F58" s="75"/>
      <c r="G58" s="73"/>
      <c r="H58" s="107"/>
      <c r="I58" s="105">
        <v>35</v>
      </c>
      <c r="J58" s="75"/>
      <c r="K58" s="75"/>
      <c r="L58" s="246"/>
      <c r="M58" s="105">
        <v>40</v>
      </c>
      <c r="N58" s="4"/>
      <c r="O58" s="77"/>
      <c r="P58" s="104"/>
      <c r="Q58" s="232">
        <v>40</v>
      </c>
      <c r="R58" s="75"/>
      <c r="S58" s="75"/>
      <c r="T58" s="246"/>
      <c r="U58" s="105">
        <v>35</v>
      </c>
      <c r="V58" s="4"/>
      <c r="W58" s="75"/>
      <c r="X58" s="107"/>
      <c r="Y58" s="105">
        <v>30</v>
      </c>
      <c r="Z58" s="76"/>
      <c r="AA58" s="75"/>
      <c r="AB58" s="107"/>
      <c r="AC58" s="105">
        <v>40</v>
      </c>
      <c r="AD58" s="76"/>
      <c r="AE58" s="75"/>
      <c r="AF58" s="107"/>
      <c r="AG58" s="105">
        <v>40</v>
      </c>
      <c r="AH58" s="76"/>
      <c r="AI58" s="75"/>
      <c r="AJ58" s="4"/>
      <c r="AK58" s="105">
        <v>40</v>
      </c>
      <c r="AL58" s="4"/>
      <c r="AM58" s="4"/>
      <c r="AN58" s="4"/>
      <c r="AO58" s="105">
        <v>25</v>
      </c>
      <c r="AP58" s="4"/>
      <c r="AQ58" s="4"/>
      <c r="AR58" s="4"/>
      <c r="AS58" s="4"/>
      <c r="AT58" s="4"/>
      <c r="AU58" s="105">
        <v>25</v>
      </c>
      <c r="AV58" s="4"/>
      <c r="AW58" s="4"/>
      <c r="AX58" s="4"/>
      <c r="AY58" s="105">
        <v>40</v>
      </c>
      <c r="AZ58" s="4"/>
      <c r="BA58" s="4"/>
      <c r="BB58" s="4"/>
      <c r="BC58" s="114"/>
    </row>
    <row r="59" spans="1:55" s="3" customFormat="1">
      <c r="A59" s="103"/>
      <c r="B59" s="104"/>
      <c r="C59" s="115"/>
      <c r="D59" s="246"/>
      <c r="E59" s="105" t="s">
        <v>65</v>
      </c>
      <c r="F59" s="75"/>
      <c r="G59" s="73"/>
      <c r="H59" s="246"/>
      <c r="I59" s="105">
        <v>15</v>
      </c>
      <c r="J59" s="116"/>
      <c r="K59" s="75"/>
      <c r="L59" s="246"/>
      <c r="M59" s="105">
        <v>20</v>
      </c>
      <c r="N59" s="4"/>
      <c r="O59" s="77"/>
      <c r="P59" s="104"/>
      <c r="Q59" s="232">
        <v>20</v>
      </c>
      <c r="R59" s="75"/>
      <c r="S59" s="75"/>
      <c r="T59" s="246"/>
      <c r="U59" s="113">
        <v>15</v>
      </c>
      <c r="V59" s="4"/>
      <c r="W59" s="75"/>
      <c r="X59" s="107"/>
      <c r="Y59" s="105">
        <v>15</v>
      </c>
      <c r="Z59" s="76"/>
      <c r="AA59" s="75"/>
      <c r="AB59" s="107"/>
      <c r="AC59" s="105">
        <v>20</v>
      </c>
      <c r="AD59" s="76"/>
      <c r="AE59" s="75"/>
      <c r="AF59" s="107"/>
      <c r="AG59" s="105">
        <v>20</v>
      </c>
      <c r="AH59" s="76"/>
      <c r="AI59" s="75"/>
      <c r="AJ59" s="4"/>
      <c r="AK59" s="113">
        <v>20</v>
      </c>
      <c r="AL59" s="4"/>
      <c r="AM59" s="4"/>
      <c r="AN59" s="4"/>
      <c r="AO59" s="105" t="s">
        <v>65</v>
      </c>
      <c r="AP59" s="4"/>
      <c r="AQ59" s="4"/>
      <c r="AR59" s="4"/>
      <c r="AS59" s="4"/>
      <c r="AT59" s="4"/>
      <c r="AU59" s="113">
        <v>15</v>
      </c>
      <c r="AV59" s="4"/>
      <c r="AW59" s="4"/>
      <c r="AX59" s="4"/>
      <c r="AY59" s="113">
        <v>20</v>
      </c>
      <c r="AZ59" s="4"/>
      <c r="BA59" s="4"/>
      <c r="BB59" s="4"/>
      <c r="BC59" s="114"/>
    </row>
    <row r="60" spans="1:55">
      <c r="C60" s="4"/>
      <c r="D60" s="246"/>
      <c r="E60" s="88">
        <v>115</v>
      </c>
      <c r="F60" s="75"/>
      <c r="I60" s="88">
        <v>165</v>
      </c>
      <c r="L60" s="246"/>
      <c r="M60" s="88">
        <v>220</v>
      </c>
      <c r="N60" s="4"/>
      <c r="Q60" s="233">
        <v>220</v>
      </c>
      <c r="T60" s="246"/>
      <c r="U60" s="88">
        <v>200</v>
      </c>
      <c r="V60" s="4"/>
      <c r="Y60" s="88">
        <v>160</v>
      </c>
      <c r="AB60" s="107"/>
      <c r="AC60" s="88">
        <v>220</v>
      </c>
      <c r="AD60" s="76"/>
      <c r="AG60" s="88">
        <v>220</v>
      </c>
      <c r="AH60" s="76"/>
      <c r="AK60" s="88">
        <v>210</v>
      </c>
      <c r="AO60" s="88">
        <v>130</v>
      </c>
      <c r="AU60" s="88">
        <v>180</v>
      </c>
      <c r="AY60" s="88">
        <v>210</v>
      </c>
      <c r="BC60" s="114"/>
    </row>
    <row r="61" spans="1:55" ht="15.75">
      <c r="H61" s="257" t="s">
        <v>66</v>
      </c>
      <c r="I61" s="257"/>
      <c r="J61" s="257"/>
      <c r="L61" s="246"/>
      <c r="M61" s="4"/>
      <c r="N61" s="4"/>
      <c r="T61" s="246"/>
      <c r="U61" s="4"/>
      <c r="V61" s="4"/>
      <c r="AF61" s="75"/>
      <c r="AG61" s="75"/>
      <c r="AT61" s="96" t="s">
        <v>67</v>
      </c>
      <c r="AU61" s="96"/>
      <c r="AV61" s="96"/>
    </row>
    <row r="63" spans="1:55">
      <c r="I63" s="105"/>
      <c r="M63" s="105"/>
    </row>
    <row r="64" spans="1:55" ht="15.75">
      <c r="E64" s="109">
        <v>200</v>
      </c>
      <c r="I64" s="109">
        <v>240</v>
      </c>
      <c r="M64" s="109">
        <v>210</v>
      </c>
      <c r="Q64" s="109">
        <v>180</v>
      </c>
      <c r="U64" s="109">
        <v>190</v>
      </c>
    </row>
    <row r="65" spans="4:55" ht="15.75">
      <c r="E65" s="110">
        <v>20</v>
      </c>
      <c r="F65" s="75"/>
      <c r="G65" s="75"/>
      <c r="I65" s="110">
        <v>24</v>
      </c>
      <c r="J65" s="76"/>
      <c r="M65" s="110">
        <v>21</v>
      </c>
      <c r="Q65" s="110">
        <v>21</v>
      </c>
      <c r="U65" s="110">
        <v>21</v>
      </c>
    </row>
    <row r="66" spans="4:55">
      <c r="E66" s="105" t="s">
        <v>53</v>
      </c>
      <c r="I66" s="105" t="s">
        <v>55</v>
      </c>
      <c r="M66" s="105" t="s">
        <v>56</v>
      </c>
      <c r="Q66" s="105" t="s">
        <v>57</v>
      </c>
      <c r="U66" s="105" t="s">
        <v>58</v>
      </c>
    </row>
    <row r="67" spans="4:55">
      <c r="E67" s="105">
        <v>95</v>
      </c>
      <c r="I67" s="105">
        <v>110</v>
      </c>
      <c r="M67" s="105">
        <v>90</v>
      </c>
      <c r="Q67" s="105">
        <v>90</v>
      </c>
      <c r="U67" s="105">
        <v>90</v>
      </c>
    </row>
    <row r="68" spans="4:55">
      <c r="E68" s="105">
        <v>55</v>
      </c>
      <c r="I68" s="105">
        <v>70</v>
      </c>
      <c r="M68" s="105">
        <v>60</v>
      </c>
      <c r="Q68" s="105">
        <v>50</v>
      </c>
      <c r="U68" s="105">
        <v>55</v>
      </c>
    </row>
    <row r="69" spans="4:55">
      <c r="E69" s="105">
        <v>35</v>
      </c>
      <c r="I69" s="105">
        <v>40</v>
      </c>
      <c r="M69" s="105">
        <v>40</v>
      </c>
      <c r="Q69" s="105">
        <v>25</v>
      </c>
      <c r="U69" s="105">
        <v>30</v>
      </c>
    </row>
    <row r="70" spans="4:55" ht="18">
      <c r="E70" s="113">
        <v>15</v>
      </c>
      <c r="H70" s="247"/>
      <c r="I70" s="105">
        <v>20</v>
      </c>
      <c r="J70" s="107"/>
      <c r="K70" s="76"/>
      <c r="M70" s="113">
        <v>20</v>
      </c>
      <c r="N70" s="107"/>
      <c r="O70" s="76"/>
      <c r="P70" s="247"/>
      <c r="Q70" s="113">
        <v>15</v>
      </c>
      <c r="U70" s="113">
        <v>15</v>
      </c>
      <c r="V70" s="76"/>
      <c r="X70" s="75"/>
      <c r="Y70" s="75"/>
      <c r="Z70" s="75"/>
      <c r="AB70" s="107"/>
      <c r="AC70" s="76"/>
      <c r="AF70" s="4"/>
      <c r="AG70" s="4"/>
      <c r="AH70" s="4"/>
      <c r="AI70" s="4"/>
      <c r="BA70" s="117"/>
      <c r="BB70" s="3"/>
      <c r="BC70" s="3"/>
    </row>
    <row r="71" spans="4:55" ht="18">
      <c r="E71" s="88">
        <v>200</v>
      </c>
      <c r="H71" s="247"/>
      <c r="I71" s="88">
        <v>240</v>
      </c>
      <c r="J71" s="107"/>
      <c r="K71" s="76"/>
      <c r="M71" s="88">
        <v>210</v>
      </c>
      <c r="N71" s="107"/>
      <c r="O71" s="76"/>
      <c r="P71" s="247"/>
      <c r="Q71" s="88">
        <v>180</v>
      </c>
      <c r="U71" s="88">
        <v>190</v>
      </c>
      <c r="V71" s="76"/>
      <c r="X71" s="75"/>
      <c r="Y71" s="75"/>
      <c r="Z71" s="75"/>
      <c r="AB71" s="107"/>
      <c r="AC71" s="76"/>
      <c r="AF71" s="4"/>
      <c r="AG71" s="4"/>
      <c r="AH71" s="4"/>
      <c r="AI71" s="4"/>
      <c r="BA71" s="117"/>
      <c r="BB71" s="3"/>
      <c r="BC71" s="3"/>
    </row>
    <row r="72" spans="4:55" ht="18">
      <c r="D72" s="257" t="s">
        <v>66</v>
      </c>
      <c r="E72" s="257"/>
      <c r="F72" s="257"/>
      <c r="G72" s="211"/>
      <c r="H72" s="247"/>
      <c r="I72" s="75"/>
      <c r="J72" s="107"/>
      <c r="K72" s="76"/>
      <c r="M72" s="77"/>
      <c r="N72" s="107"/>
      <c r="O72" s="76"/>
      <c r="P72" s="247"/>
      <c r="Q72" s="234"/>
      <c r="R72" s="107"/>
      <c r="S72" s="76"/>
      <c r="T72" s="247"/>
      <c r="U72" s="75"/>
      <c r="V72" s="107"/>
      <c r="W72" s="74"/>
      <c r="X72" s="76"/>
      <c r="Y72" s="75"/>
      <c r="Z72" s="75"/>
      <c r="AD72" s="107"/>
      <c r="AE72" s="76"/>
      <c r="AF72" s="75"/>
      <c r="AG72" s="75"/>
      <c r="AH72" s="4"/>
      <c r="AI72" s="4"/>
      <c r="BC72" s="117"/>
    </row>
    <row r="73" spans="4:55" ht="18">
      <c r="H73" s="247"/>
      <c r="I73" s="75"/>
      <c r="J73" s="107"/>
      <c r="K73" s="76"/>
      <c r="L73" s="248"/>
      <c r="M73" s="77"/>
      <c r="N73" s="107"/>
      <c r="O73" s="76"/>
      <c r="P73" s="247"/>
      <c r="Q73" s="234"/>
      <c r="R73" s="107"/>
      <c r="S73" s="76"/>
      <c r="T73" s="247"/>
      <c r="U73" s="75"/>
      <c r="V73" s="107"/>
      <c r="W73" s="74"/>
      <c r="X73" s="76"/>
      <c r="Y73" s="75"/>
      <c r="Z73" s="75"/>
      <c r="AD73" s="107"/>
      <c r="AE73" s="76"/>
      <c r="AF73" s="75"/>
      <c r="AG73" s="75"/>
      <c r="AH73" s="4"/>
      <c r="AI73" s="4"/>
      <c r="BC73" s="117"/>
    </row>
    <row r="74" spans="4:55" ht="15.75">
      <c r="E74" s="109">
        <v>230</v>
      </c>
    </row>
    <row r="75" spans="4:55" ht="15.75">
      <c r="E75" s="110">
        <v>23</v>
      </c>
      <c r="M75" s="105"/>
    </row>
    <row r="76" spans="4:55">
      <c r="E76" s="105" t="s">
        <v>54</v>
      </c>
      <c r="M76" s="105"/>
    </row>
    <row r="77" spans="4:55">
      <c r="E77" s="105">
        <v>110</v>
      </c>
      <c r="M77" s="105"/>
    </row>
    <row r="78" spans="4:55">
      <c r="E78" s="105">
        <v>60</v>
      </c>
    </row>
    <row r="79" spans="4:55">
      <c r="E79" s="105">
        <v>40</v>
      </c>
    </row>
    <row r="80" spans="4:55">
      <c r="E80" s="105">
        <v>20</v>
      </c>
    </row>
    <row r="81" spans="5:5">
      <c r="E81" s="88">
        <v>230</v>
      </c>
    </row>
  </sheetData>
  <sortState ref="A4:BB42">
    <sortCondition descending="1" ref="BB4:BB42"/>
  </sortState>
  <mergeCells count="31">
    <mergeCell ref="A1:A3"/>
    <mergeCell ref="C1:AZ1"/>
    <mergeCell ref="B2:B3"/>
    <mergeCell ref="D2:E2"/>
    <mergeCell ref="F2:F3"/>
    <mergeCell ref="H2:I2"/>
    <mergeCell ref="J2:J3"/>
    <mergeCell ref="L2:M2"/>
    <mergeCell ref="N2:N3"/>
    <mergeCell ref="P2:Q2"/>
    <mergeCell ref="T2:U2"/>
    <mergeCell ref="V2:V3"/>
    <mergeCell ref="X2:Y2"/>
    <mergeCell ref="Z2:Z3"/>
    <mergeCell ref="AB2:AC2"/>
    <mergeCell ref="D72:F72"/>
    <mergeCell ref="BC2:BC3"/>
    <mergeCell ref="H61:J61"/>
    <mergeCell ref="AP2:AP3"/>
    <mergeCell ref="AT2:AU2"/>
    <mergeCell ref="AV2:AV3"/>
    <mergeCell ref="AX2:AY2"/>
    <mergeCell ref="AZ2:AZ3"/>
    <mergeCell ref="BB2:BB3"/>
    <mergeCell ref="AD2:AD3"/>
    <mergeCell ref="AF2:AG2"/>
    <mergeCell ref="AH2:AH3"/>
    <mergeCell ref="AJ2:AK2"/>
    <mergeCell ref="AL2:AL3"/>
    <mergeCell ref="AN2:AO2"/>
    <mergeCell ref="R2:R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speletaji</vt:lpstr>
      <vt:lpstr>protokols </vt:lpstr>
      <vt:lpstr>dalībnieka lapiņa</vt:lpstr>
      <vt:lpstr>zolists</vt:lpstr>
      <vt:lpstr>printeet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2024-05-27T20:53:47Z</cp:lastPrinted>
  <dcterms:created xsi:type="dcterms:W3CDTF">2023-12-26T17:52:34Z</dcterms:created>
  <dcterms:modified xsi:type="dcterms:W3CDTF">2024-05-27T20:53:56Z</dcterms:modified>
</cp:coreProperties>
</file>